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ЧБ" sheetId="1" r:id="rId1"/>
  </sheets>
  <definedNames>
    <definedName name="APPT" localSheetId="0">'ДЧБ'!$A$14</definedName>
    <definedName name="FIO" localSheetId="0">'ДЧБ'!$F$14</definedName>
    <definedName name="LAST_CELL" localSheetId="0">'ДЧБ'!$J$191</definedName>
    <definedName name="SIGN" localSheetId="0">'ДЧБ'!$A$14:$H$15</definedName>
  </definedNames>
  <calcPr fullCalcOnLoad="1"/>
</workbook>
</file>

<file path=xl/sharedStrings.xml><?xml version="1.0" encoding="utf-8"?>
<sst xmlns="http://schemas.openxmlformats.org/spreadsheetml/2006/main" count="368" uniqueCount="294">
  <si>
    <t>(наименование органа, исполняющего бюджет)</t>
  </si>
  <si>
    <t>Финансовое управление администрации муниципального района "Ижемский"</t>
  </si>
  <si>
    <t>Единица измерения руб.</t>
  </si>
  <si>
    <t>Итого</t>
  </si>
  <si>
    <t>1 00 00 000 00 0000 000</t>
  </si>
  <si>
    <t>НАЛОГОВЫЕ И НЕНАЛОГОВЫЕ ДОХОДЫ</t>
  </si>
  <si>
    <t>1 01 00 000 00 0000 000</t>
  </si>
  <si>
    <t>НАЛОГИ НА ПРИБЫЛЬ, ДОХОДЫ</t>
  </si>
  <si>
    <t>1 01 02 000 01 0000 110</t>
  </si>
  <si>
    <t>Налог на доходы физических лиц</t>
  </si>
  <si>
    <t>1 01 02 010 01 0000 110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</si>
  <si>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 и 228 Налогового кодекса Российской Федерации</t>
  </si>
  <si>
    <t>1 01 02 010 01 1000 110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</si>
  <si>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</si>
  <si>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</si>
  <si>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</si>
  <si>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1 01 02 010 01 3000 110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</si>
  <si>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</si>
  <si>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1 01 02 010 01 4000 110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</si>
  <si>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</si>
  <si>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</si>
  <si>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</si>
  <si>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</si>
  <si>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</si>
  <si>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</si>
  <si>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</si>
  <si>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1 01 02 030 01 1000 110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</si>
  <si>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</si>
  <si>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</si>
  <si>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</si>
  <si>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1 01 02 030 01 3000 110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</si>
  <si>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</si>
  <si>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1 03 00 000 00 0000 000</t>
  </si>
  <si>
    <t>НАЛОГИ НА ТОВАРЫ (РАБОТЫ, УСЛУГИ), РЕАЛИЗУЕМЫЕ НА ТЕРРИТОРИИ РОССИЙСКОЙ ФЕДЕРАЦИИ</t>
  </si>
  <si>
    <t>1 03 02 000 01 0000 110</t>
  </si>
  <si>
    <t>Акцизы по подакцизным товарам (продукции), производимым на территории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</si>
  <si>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</si>
  <si>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</si>
  <si>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</si>
  <si>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</si>
  <si>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</si>
  <si>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</si>
  <si>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</si>
  <si>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</si>
  <si>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</si>
  <si>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</si>
  <si>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</si>
  <si>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</si>
  <si>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</si>
  <si>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Налог, взимаемый с налогоплательщиков, выбравших в качестве объекта налогообложения доходы</t>
  </si>
  <si>
    <t>1 05 01 011 01 0000 110</t>
  </si>
  <si>
    <t>1 05 01 011 01 1000 110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</si>
  <si>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</si>
  <si>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1 05 01 011 01 2100 110</t>
  </si>
  <si>
    <t>Налог, взимаемый с налогоплательщиков, выбравших в качестве объекта налогообложения доходы (пени по соответствующему платежу)</t>
  </si>
  <si>
    <t>1 05 01 011 01 3000 110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</si>
  <si>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</si>
  <si>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1 05 01 020 01 0000 110</t>
  </si>
  <si>
    <t>Налог, взимаемый с налогоплательщиков, выбравших в качестве объекта налогообложения доходы, уменьшенные на величину расходов</t>
  </si>
  <si>
    <t>1 05 01 021 01 0000 110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</si>
  <si>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</si>
  <si>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1 05 01 021 01 1000 110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</si>
  <si>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</si>
  <si>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1 05 01 021 01 2100 110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</si>
  <si>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</si>
  <si>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1 05 01 021 01 3000 110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</si>
  <si>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</si>
  <si>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1 05 02 000 02 0000 110</t>
  </si>
  <si>
    <t>Единый налог на вмененный доход для отдельных видов деятельности</t>
  </si>
  <si>
    <t>1 05 02 010 02 0000 110</t>
  </si>
  <si>
    <t>1 05 02 010 02 1000 110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</si>
  <si>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</si>
  <si>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1 05 02 010 02 2100 110</t>
  </si>
  <si>
    <t>Единый налог на вмененный доход для отдельных видов деятельности (пени по соответствующему платежу)</t>
  </si>
  <si>
    <t>1 05 02 010 02 3000 110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</si>
  <si>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</si>
  <si>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1 05 03 000 01 0000 110</t>
  </si>
  <si>
    <t>Единый сельскохозяйственный налог</t>
  </si>
  <si>
    <t>1 05 03 010 01 0000 110</t>
  </si>
  <si>
    <t>1 05 03 010 01 1000 110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</si>
  <si>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</si>
  <si>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1 05 03 010 01 2100 110</t>
  </si>
  <si>
    <t>Единый сельскохозяйственный налог (пени по соответствующему платежу)</t>
  </si>
  <si>
    <t>1 05 04 000 02 0000 110</t>
  </si>
  <si>
    <t>Налог, взимаемый в связи с применением патентной системы налогообложения</t>
  </si>
  <si>
    <t>1 05 04 020 02 0000 110</t>
  </si>
  <si>
    <t>Налог, взимаемый в связи с применением патентной системы налогообложения, зачисляемый в бюджеты муниципальных районов</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</si>
  <si>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</si>
  <si>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</si>
  <si>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</si>
  <si>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</si>
  <si>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</si>
  <si>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</si>
  <si>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1 08 03 010 01 1000 110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</si>
  <si>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</si>
  <si>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</si>
  <si>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</si>
  <si>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</si>
  <si>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</si>
  <si>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</si>
  <si>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</si>
  <si>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</si>
  <si>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</si>
  <si>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</si>
  <si>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</si>
  <si>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1 11 05 035 05 0000 120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</si>
  <si>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</si>
  <si>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</si>
  <si>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</si>
  <si>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</si>
  <si>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</si>
  <si>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</si>
  <si>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Плата за выбросы загрязняющих веществ в атмосферный воздух стационарными объектами</t>
  </si>
  <si>
    <t>1 12 01 010 01 6000 120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</si>
  <si>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</si>
  <si>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1 12 01 020 01 0000 120</t>
  </si>
  <si>
    <t>Плата за выбросы загрязняющих веществ в атмосферный воздух передвижными объектами</t>
  </si>
  <si>
    <t>1 12 01 020 01 6000 120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</si>
  <si>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</si>
  <si>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1 12 01 030 01 0000 120</t>
  </si>
  <si>
    <t>Плата за сбросы загрязняющих веществ в водные объекты</t>
  </si>
  <si>
    <t>1 12 01 030 01 6000 120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</si>
  <si>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</si>
  <si>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1 12 01 040 01 0000 120</t>
  </si>
  <si>
    <t>Плата за размещение отходов производства и потребления</t>
  </si>
  <si>
    <t>1 12 01 040 01 6000 120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</si>
  <si>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</si>
  <si>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1 12 01 070 01 0000 120</t>
  </si>
  <si>
    <t>Плата за выбросы загрязняющих веществ, образующихся при сжигании на факельных установках и (или) рассеивании попутного нефтяного газа</t>
  </si>
  <si>
    <t>1 13 00 000 00 0000 000</t>
  </si>
  <si>
    <t>ДОХОДЫ ОТ ОКАЗАНИЯ ПЛАТНЫХ УСЛУГ (РАБОТ) И КОМПЕНСАЦИИ ЗАТРАТ ГОСУДАРСТВА</t>
  </si>
  <si>
    <t>1 13 02 000 00 0000 130</t>
  </si>
  <si>
    <t>Доходы от компенсации затрат государства</t>
  </si>
  <si>
    <t>1 13 02 990 00 0000 130</t>
  </si>
  <si>
    <t>Прочие доходы от компенсации затрат государства</t>
  </si>
  <si>
    <t>1 13 02 995 05 0000 130</t>
  </si>
  <si>
    <t>Прочие доходы от компенсации затрат бюджетов муниципальных районов</t>
  </si>
  <si>
    <t>1 14 00 000 00 0000 000</t>
  </si>
  <si>
    <t>ДОХОДЫ ОТ ПРОДАЖИ МАТЕРИАЛЬНЫХ И НЕМАТЕРИАЛЬНЫХ АКТИВОВ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</si>
  <si>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</si>
  <si>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</si>
  <si>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</si>
  <si>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</si>
  <si>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</si>
  <si>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</si>
  <si>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</si>
  <si>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</si>
  <si>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1 14 06 010 00 0000 430</t>
  </si>
  <si>
    <t>Доходы от продажи земельных участков, государственная собственность на которые не разграничена</t>
  </si>
  <si>
    <t>1 14 06 013 10 0000 430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</si>
  <si>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</si>
  <si>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1 16 00 000 00 0000 000</t>
  </si>
  <si>
    <t>ШТРАФЫ, САНКЦИИ, ВОЗМЕЩЕНИЕ УЩЕРБА</t>
  </si>
  <si>
    <t>1 16 03 000 00 0000 140</t>
  </si>
  <si>
    <t>Денежные взыскания (штрафы) за нарушение законодательства о налогах и сборах</t>
  </si>
  <si>
    <t>1 16 03 010 01 0000 140</t>
  </si>
  <si>
    <t>Денежные взыскания (штрафы) за нарушение законодательства о налогах и сборах, предусмотренные статьями 116, 118, статьей 119, пунктами 1 и 2 статьи 120, статьями 125, 126, 128, 129, 129, 132, 133, 134, 135, 135 Налогового кодекса Российской Федерации</t>
  </si>
  <si>
    <t>1 16 03 010 01 6000 140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</si>
  <si>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</si>
  <si>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1 16 03 030 01 0000 140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</si>
  <si>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</si>
  <si>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1 16 03 030 01 6000 140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</si>
  <si>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</si>
  <si>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1 16 08 000 01 0000 140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</si>
  <si>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</si>
  <si>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1 16 08 010 01 0000 140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</si>
  <si>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</si>
  <si>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1 16 08 010 01 6000 140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</si>
  <si>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</si>
  <si>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1 16 08 020 01 0000 140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</si>
  <si>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</si>
  <si>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1 16 08 020 01 6000 140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</si>
  <si>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</si>
  <si>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1 16 25 000 00 0000 140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</si>
  <si>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</si>
  <si>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1 16 25 030 01 0000 140</t>
  </si>
  <si>
    <t>Денежные взыскания (штрафы) за нарушение законодательства Российской Федерации об охране и использовании животного мира</t>
  </si>
  <si>
    <t>1 16 25 050 01 0000 140</t>
  </si>
  <si>
    <t>Денежные взыскания (штрафы) за нарушение законодательства в области охраны окружающей среды</t>
  </si>
  <si>
    <t>1 16 25 060 01 0000 140</t>
  </si>
  <si>
    <t>Денежные взыскания (штрафы) за нарушение земельного законодательства</t>
  </si>
  <si>
    <t>1 16 25 060 01 6000 140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</si>
  <si>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</si>
  <si>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1 16 28 000 01 0000 140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</si>
  <si>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</si>
  <si>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1 16 28 000 01 6000 140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</si>
  <si>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</si>
  <si>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1 16 30 000 01 0000 140</t>
  </si>
  <si>
    <t>Денежные взыскания (штрафы) за правонарушения в области дорожного движения</t>
  </si>
  <si>
    <t>1 16 30 030 01 0000 140</t>
  </si>
  <si>
    <t>Прочие денежные взыскания (штрафы) за правонарушения в области дорожного движения</t>
  </si>
  <si>
    <t>1 16 30 030 01 6000 140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</si>
  <si>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</si>
  <si>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1 16 33 000 00 0000 140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</si>
  <si>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</si>
  <si>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1 16 33 050 05 0000 140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</si>
  <si>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</si>
  <si>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1 16 35 000 00 0000 140</t>
  </si>
  <si>
    <t>Суммы по искам о возмещении вреда, причиненного окружающей среде</t>
  </si>
  <si>
    <t>1 16 35 030 05 0000 140</t>
  </si>
  <si>
    <t>Суммы по искам о возмещении вреда, причиненного окружающей среде, подлежащие зачислению в бюджеты муниципальных районов</t>
  </si>
  <si>
    <t>1 16 35 030 05 6000 140</t>
  </si>
  <si>
    <t>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</si>
  <si>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1 16 43 000 01 0000 140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</si>
  <si>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</si>
  <si>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1 16 43 000 01 6000 140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</si>
  <si>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</si>
  <si>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1 16 90 000 00 0000 140</t>
  </si>
  <si>
    <t>Прочие поступления от денежных взысканий (штрафов) и иных сумм в возмещение ущерба</t>
  </si>
  <si>
    <t>1 16 90 050 05 0000 140</t>
  </si>
  <si>
    <t>Прочие поступления от денежных взысканий (штрафов) и иных сумм в возмещение ущерба, зачисляемые в бюджеты муниципальных районов</t>
  </si>
  <si>
    <t>1 16 90 050 05 6000 140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</si>
  <si>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</si>
  <si>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1 16 90 050 05 7000 140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</si>
  <si>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</si>
  <si>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</si>
  <si>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</si>
  <si>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</si>
  <si>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</si>
  <si>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2 02 10 000 00 0000 151</t>
  </si>
  <si>
    <t>Дотации бюджетам бюджетной системы Российской Федерации</t>
  </si>
  <si>
    <t>2 02 15 001 00 0000 151</t>
  </si>
  <si>
    <t>Дотации на выравнивание бюджетной обеспеченности</t>
  </si>
  <si>
    <t>2 02 15 001 05 0000 151</t>
  </si>
  <si>
    <t>Дотации бюджетам муниципальных районов на выравнивание бюджетной обеспеченности</t>
  </si>
  <si>
    <t>2 02 15 002 00 0000 151</t>
  </si>
  <si>
    <t>Дотации бюджетам на поддержку мер по обеспечению сбалансированности бюджетов</t>
  </si>
  <si>
    <t>2 02 15 002 05 0000 151</t>
  </si>
  <si>
    <t>Дотации бюджетам муниципальных районов на поддержку мер по обеспечению сбалансированности бюджетов</t>
  </si>
  <si>
    <t>2 02 20 000 00 0000 151</t>
  </si>
  <si>
    <t>Субсидии бюджетам бюджетной системы Российской Федерации (межбюджетные субсидии)</t>
  </si>
  <si>
    <t>2 02 25 519 00 0000 151</t>
  </si>
  <si>
    <t>Субсидия бюджетам на поддержку отрасли культуры</t>
  </si>
  <si>
    <t>2 02 25 519 05 0000 151</t>
  </si>
  <si>
    <t>Субсидия бюджетам муниципальных районов на поддержку отрасли культуры</t>
  </si>
  <si>
    <t>2 02 25 558 05 0000 151</t>
  </si>
  <si>
    <t>Субсидии бюджетам муниципальных районов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</si>
  <si>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2 02 29 999 00 0000 151</t>
  </si>
  <si>
    <t>Прочие субсидии</t>
  </si>
  <si>
    <t>2 02 29 999 05 0000 151</t>
  </si>
  <si>
    <t>Прочие субсидии бюджетам муниципальных районов</t>
  </si>
  <si>
    <t>2 02 30 000 00 0000 151</t>
  </si>
  <si>
    <t>Субвенции бюджетам бюджетной системы Российской Федерации</t>
  </si>
  <si>
    <t>2 02 30 024 00 0000 151</t>
  </si>
  <si>
    <t>Субвенции местным бюджетам на выполнение передаваемых полномочий субъектов Российской Федерации</t>
  </si>
  <si>
    <t>2 02 30 024 05 0000 151</t>
  </si>
  <si>
    <t>Субвенции бюджетам муниципальных районов на выполнение передаваемых полномочий субъектов Российской Федерации</t>
  </si>
  <si>
    <t>2 02 30 029 00 0000 151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</si>
  <si>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</si>
  <si>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2 02 30 029 05 0000 151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</si>
  <si>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</si>
  <si>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2 02 35 082 00 0000 151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</si>
  <si>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</si>
  <si>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2 02 35 082 05 0000 151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</si>
  <si>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</si>
  <si>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2 02 35 118 00 0000 151</t>
  </si>
  <si>
    <t>Субвенции бюджетам на осуществление первичного воинского учета на территориях, где отсутствуют военные комиссариаты</t>
  </si>
  <si>
    <t>2 02 35 118 05 0000 151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</si>
  <si>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</si>
  <si>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2 02 35 135 00 0000 151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</si>
  <si>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</si>
  <si>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2 02 35 135 05 0000 151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</si>
  <si>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</si>
  <si>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2 02 35 930 00 0000 151</t>
  </si>
  <si>
    <t>Субвенции бюджетам на государственную регистрацию актов гражданского состояния</t>
  </si>
  <si>
    <t>2 02 35 930 05 0000 151</t>
  </si>
  <si>
    <t>Субвенции бюджетам муниципальных районов на государственную регистрацию актов гражданского состояния</t>
  </si>
  <si>
    <t>2 02 39 999 00 0000 151</t>
  </si>
  <si>
    <t>Прочие субвенции</t>
  </si>
  <si>
    <t>2 02 39 999 05 0000 151</t>
  </si>
  <si>
    <t>Прочие субвенции бюджетам муниципальных районов</t>
  </si>
  <si>
    <t>2 02 40 000 00 0000 151</t>
  </si>
  <si>
    <t>Иные межбюджетные трансферты</t>
  </si>
  <si>
    <t>2 02 40 014 00 0000 151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</si>
  <si>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</si>
  <si>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2 02 40 014 05 0000 151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</si>
  <si>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</si>
  <si>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2 07 00 000 00 0000 000</t>
  </si>
  <si>
    <t>ПРОЧИЕ БЕЗВОЗМЕЗДНЫЕ ПОСТУПЛЕНИЯ</t>
  </si>
  <si>
    <t>2 07 05 000 05 0000 180</t>
  </si>
  <si>
    <t>Прочие безвозмездные поступления в бюджеты муниципальных районов</t>
  </si>
  <si>
    <t>2 07 05 030 05 0000 180</t>
  </si>
  <si>
    <t>2 19 00 000 00 0000 000</t>
  </si>
  <si>
    <t>ВОЗВРАТ ОСТАТКОВ СУБСИДИЙ, СУБВЕНЦИЙ И ИНЫХ МЕЖБЮДЖЕТНЫХ ТРАНСФЕРТОВ, ИМЕЮЩИХ ЦЕЛЕВОЕ НАЗНАЧЕНИЕ, ПРОШЛЫХ ЛЕТ</t>
  </si>
  <si>
    <t>2 19 00 000 05 0000 151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</si>
  <si>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</si>
  <si>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2 19 60 010 05 0000 151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</si>
  <si>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</si>
  <si>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исполнения на 01.04.2017</t>
  </si>
  <si>
    <t xml:space="preserve">Сведения об исполнении бюджета муниципального образования мунипального района "Ижемский" на 01.04.2017 года по доходам в разрезе видов доходов классификации доходов в сравнении с запланированными значениями </t>
  </si>
  <si>
    <t>Вид дохода</t>
  </si>
  <si>
    <t xml:space="preserve">Наименование </t>
  </si>
  <si>
    <t xml:space="preserve">План на 2017 год </t>
  </si>
  <si>
    <t>Исполнено на 01.04.2017 года</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</si>
</sst>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hh:mm"/>
    <numFmt numFmtId="173" formatCode="?"/>
    <numFmt numFmtId="174" formatCode="0.0%"/>
  </numFmts>
  <fonts count="44">
    <font>
      <sz val="10"/>
      <name val="Arial"/>
      <family val="0"/>
    </font>
    <font>
      <sz val="8.5"/>
      <name val="MS Sans Serif"/>
      <family val="0"/>
    </font>
    <font>
      <sz val="8"/>
      <name val="Arial Cyr"/>
      <family val="0"/>
    </font>
    <font>
      <b/>
      <sz val="8"/>
      <name val="Arial Narrow"/>
      <family val="0"/>
    </font>
    <font>
      <sz val="8"/>
      <name val="Arial Narrow"/>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name val="Times New Roman"/>
      <family val="1"/>
    </font>
    <font>
      <b/>
      <sz val="8"/>
      <name val="Times New Roman"/>
      <family val="1"/>
    </font>
    <font>
      <sz val="8"/>
      <name val="Times New Roman"/>
      <family val="1"/>
    </font>
    <font>
      <b/>
      <sz val="10"/>
      <name val="Times New Roman"/>
      <family val="1"/>
    </font>
    <font>
      <b/>
      <sz val="14"/>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hair"/>
      <top style="thin"/>
      <bottom style="thin"/>
    </border>
    <border>
      <left style="hair"/>
      <right style="hair"/>
      <top style="thin"/>
      <bottom style="thin"/>
    </border>
    <border>
      <left style="hair"/>
      <right style="hair"/>
      <top style="hair"/>
      <bottom style="hair"/>
    </border>
    <border>
      <left style="thin"/>
      <right style="hair"/>
      <top>
        <color indexed="63"/>
      </top>
      <bottom style="thin"/>
    </border>
    <border>
      <left style="hair"/>
      <right style="hair"/>
      <top>
        <color indexed="63"/>
      </top>
      <bottom style="thin"/>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30">
    <xf numFmtId="0" fontId="0" fillId="0" borderId="0" xfId="0" applyAlignment="1">
      <alignment/>
    </xf>
    <xf numFmtId="0" fontId="1" fillId="0" borderId="0" xfId="0" applyFont="1" applyBorder="1" applyAlignment="1" applyProtection="1">
      <alignment/>
      <protection/>
    </xf>
    <xf numFmtId="0" fontId="2" fillId="0" borderId="0" xfId="0" applyFont="1" applyBorder="1" applyAlignment="1" applyProtection="1">
      <alignment/>
      <protection/>
    </xf>
    <xf numFmtId="0" fontId="1" fillId="0" borderId="0" xfId="0" applyFont="1" applyBorder="1" applyAlignment="1" applyProtection="1">
      <alignment wrapText="1"/>
      <protection/>
    </xf>
    <xf numFmtId="49" fontId="3" fillId="0" borderId="10" xfId="0" applyNumberFormat="1" applyFont="1" applyBorder="1" applyAlignment="1" applyProtection="1">
      <alignment horizontal="center" vertical="center" wrapText="1"/>
      <protection/>
    </xf>
    <xf numFmtId="49" fontId="3" fillId="0" borderId="11" xfId="0" applyNumberFormat="1" applyFont="1" applyBorder="1" applyAlignment="1" applyProtection="1">
      <alignment horizontal="left" vertical="center" wrapText="1"/>
      <protection/>
    </xf>
    <xf numFmtId="4" fontId="3" fillId="0" borderId="11" xfId="0" applyNumberFormat="1" applyFont="1" applyBorder="1" applyAlignment="1" applyProtection="1">
      <alignment horizontal="right" vertical="center" wrapText="1"/>
      <protection/>
    </xf>
    <xf numFmtId="49" fontId="4" fillId="0" borderId="12" xfId="0" applyNumberFormat="1" applyFont="1" applyBorder="1" applyAlignment="1" applyProtection="1">
      <alignment horizontal="center" vertical="center" wrapText="1"/>
      <protection/>
    </xf>
    <xf numFmtId="49" fontId="4" fillId="0" borderId="12" xfId="0" applyNumberFormat="1" applyFont="1" applyBorder="1" applyAlignment="1" applyProtection="1">
      <alignment horizontal="left" vertical="center" wrapText="1"/>
      <protection/>
    </xf>
    <xf numFmtId="4" fontId="4" fillId="0" borderId="12" xfId="0" applyNumberFormat="1" applyFont="1" applyBorder="1" applyAlignment="1" applyProtection="1">
      <alignment horizontal="right" vertical="center" wrapText="1"/>
      <protection/>
    </xf>
    <xf numFmtId="49" fontId="3" fillId="0" borderId="13" xfId="0" applyNumberFormat="1" applyFont="1" applyBorder="1" applyAlignment="1" applyProtection="1">
      <alignment horizontal="center" vertical="center" wrapText="1"/>
      <protection/>
    </xf>
    <xf numFmtId="49" fontId="3" fillId="0" borderId="14" xfId="0" applyNumberFormat="1" applyFont="1" applyBorder="1" applyAlignment="1" applyProtection="1">
      <alignment horizontal="left" vertical="center" wrapText="1"/>
      <protection/>
    </xf>
    <xf numFmtId="4" fontId="3" fillId="0" borderId="14" xfId="0" applyNumberFormat="1" applyFont="1" applyBorder="1" applyAlignment="1" applyProtection="1">
      <alignment horizontal="right" vertical="center" wrapText="1"/>
      <protection/>
    </xf>
    <xf numFmtId="49" fontId="23" fillId="0" borderId="15" xfId="0" applyNumberFormat="1" applyFont="1" applyBorder="1" applyAlignment="1" applyProtection="1">
      <alignment horizontal="center" vertical="center" wrapText="1"/>
      <protection/>
    </xf>
    <xf numFmtId="49" fontId="23" fillId="0" borderId="15" xfId="0" applyNumberFormat="1" applyFont="1" applyBorder="1" applyAlignment="1" applyProtection="1">
      <alignment horizontal="left" vertical="center" wrapText="1"/>
      <protection/>
    </xf>
    <xf numFmtId="4" fontId="23" fillId="0" borderId="15" xfId="0" applyNumberFormat="1" applyFont="1" applyBorder="1" applyAlignment="1" applyProtection="1">
      <alignment horizontal="right" vertical="center" wrapText="1"/>
      <protection/>
    </xf>
    <xf numFmtId="49" fontId="24" fillId="0" borderId="15" xfId="0" applyNumberFormat="1" applyFont="1" applyBorder="1" applyAlignment="1" applyProtection="1">
      <alignment horizontal="center" vertical="center" wrapText="1"/>
      <protection/>
    </xf>
    <xf numFmtId="49" fontId="24" fillId="0" borderId="15" xfId="0" applyNumberFormat="1" applyFont="1" applyBorder="1" applyAlignment="1" applyProtection="1">
      <alignment horizontal="left" vertical="center" wrapText="1"/>
      <protection/>
    </xf>
    <xf numFmtId="4" fontId="24" fillId="0" borderId="15" xfId="0" applyNumberFormat="1" applyFont="1" applyBorder="1" applyAlignment="1" applyProtection="1">
      <alignment horizontal="right" vertical="center" wrapText="1"/>
      <protection/>
    </xf>
    <xf numFmtId="173" fontId="24" fillId="0" borderId="15" xfId="0" applyNumberFormat="1" applyFont="1" applyBorder="1" applyAlignment="1" applyProtection="1">
      <alignment horizontal="left" vertical="center" wrapText="1"/>
      <protection/>
    </xf>
    <xf numFmtId="173" fontId="23" fillId="0" borderId="15" xfId="0" applyNumberFormat="1" applyFont="1" applyBorder="1" applyAlignment="1" applyProtection="1">
      <alignment horizontal="left" vertical="center" wrapText="1"/>
      <protection/>
    </xf>
    <xf numFmtId="49" fontId="23" fillId="0" borderId="15" xfId="0" applyNumberFormat="1" applyFont="1" applyBorder="1" applyAlignment="1" applyProtection="1">
      <alignment horizontal="center" wrapText="1"/>
      <protection/>
    </xf>
    <xf numFmtId="49" fontId="23" fillId="0" borderId="15" xfId="0" applyNumberFormat="1" applyFont="1" applyBorder="1" applyAlignment="1" applyProtection="1">
      <alignment horizontal="left" wrapText="1"/>
      <protection/>
    </xf>
    <xf numFmtId="4" fontId="23" fillId="0" borderId="15" xfId="0" applyNumberFormat="1" applyFont="1" applyBorder="1" applyAlignment="1" applyProtection="1">
      <alignment horizontal="right" wrapText="1"/>
      <protection/>
    </xf>
    <xf numFmtId="174" fontId="22" fillId="0" borderId="15" xfId="55" applyNumberFormat="1" applyFont="1" applyBorder="1" applyAlignment="1">
      <alignment wrapText="1"/>
    </xf>
    <xf numFmtId="174" fontId="25" fillId="0" borderId="15" xfId="55" applyNumberFormat="1" applyFont="1" applyBorder="1" applyAlignment="1">
      <alignment wrapText="1"/>
    </xf>
    <xf numFmtId="0" fontId="26" fillId="0" borderId="0" xfId="0" applyFont="1" applyBorder="1" applyAlignment="1" applyProtection="1">
      <alignment horizontal="center" wrapText="1"/>
      <protection/>
    </xf>
    <xf numFmtId="0" fontId="1" fillId="0" borderId="16" xfId="0" applyFont="1" applyBorder="1" applyAlignment="1" applyProtection="1">
      <alignment horizontal="left" wrapText="1"/>
      <protection/>
    </xf>
    <xf numFmtId="0" fontId="25" fillId="0" borderId="15" xfId="0" applyFont="1" applyBorder="1" applyAlignment="1">
      <alignment horizontal="center" vertical="center" wrapText="1"/>
    </xf>
    <xf numFmtId="49" fontId="25" fillId="0" borderId="15" xfId="0" applyNumberFormat="1"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J186"/>
  <sheetViews>
    <sheetView showGridLines="0" tabSelected="1" zoomScalePageLayoutView="0" workbookViewId="0" topLeftCell="A1">
      <selection activeCell="G3" sqref="G3"/>
    </sheetView>
  </sheetViews>
  <sheetFormatPr defaultColWidth="9.140625" defaultRowHeight="12.75" customHeight="1" outlineLevelRow="4"/>
  <cols>
    <col min="1" max="1" width="25.7109375" style="0" customWidth="1"/>
    <col min="2" max="2" width="30.7109375" style="0" customWidth="1"/>
    <col min="3" max="4" width="15.421875" style="0" customWidth="1"/>
    <col min="5" max="5" width="10.28125" style="0" customWidth="1"/>
    <col min="6" max="6" width="9.140625" style="0" customWidth="1"/>
    <col min="7" max="7" width="13.140625" style="0" customWidth="1"/>
    <col min="8" max="10" width="9.140625" style="0" customWidth="1"/>
  </cols>
  <sheetData>
    <row r="1" spans="1:10" ht="12.75">
      <c r="A1" s="27" t="s">
        <v>1</v>
      </c>
      <c r="B1" s="27"/>
      <c r="C1" s="27"/>
      <c r="D1" s="27"/>
      <c r="E1" s="27"/>
      <c r="F1" s="27"/>
      <c r="G1" s="3"/>
      <c r="H1" s="3"/>
      <c r="I1" s="3"/>
      <c r="J1" s="3"/>
    </row>
    <row r="2" ht="12.75">
      <c r="A2" s="2" t="s">
        <v>0</v>
      </c>
    </row>
    <row r="3" spans="1:5" ht="72.75" customHeight="1">
      <c r="A3" s="26" t="s">
        <v>289</v>
      </c>
      <c r="B3" s="26"/>
      <c r="C3" s="26"/>
      <c r="D3" s="26"/>
      <c r="E3" s="26"/>
    </row>
    <row r="4" spans="1:4" ht="12.75">
      <c r="A4" s="3"/>
      <c r="B4" s="3"/>
      <c r="C4" s="3"/>
      <c r="D4" s="3"/>
    </row>
    <row r="5" spans="1:10" ht="12.75">
      <c r="A5" s="1" t="s">
        <v>2</v>
      </c>
      <c r="B5" s="1"/>
      <c r="C5" s="1"/>
      <c r="D5" s="1"/>
      <c r="E5" s="1"/>
      <c r="F5" s="1"/>
      <c r="G5" s="1"/>
      <c r="H5" s="1"/>
      <c r="I5" s="1"/>
      <c r="J5" s="1"/>
    </row>
    <row r="6" spans="1:5" ht="51">
      <c r="A6" s="29" t="s">
        <v>290</v>
      </c>
      <c r="B6" s="29" t="s">
        <v>291</v>
      </c>
      <c r="C6" s="29" t="s">
        <v>292</v>
      </c>
      <c r="D6" s="29" t="s">
        <v>293</v>
      </c>
      <c r="E6" s="28" t="s">
        <v>288</v>
      </c>
    </row>
    <row r="7" spans="1:5" ht="12.75">
      <c r="A7" s="21" t="s">
        <v>3</v>
      </c>
      <c r="B7" s="22"/>
      <c r="C7" s="23">
        <v>877296460</v>
      </c>
      <c r="D7" s="23">
        <v>184306194.05</v>
      </c>
      <c r="E7" s="25">
        <f>D7/C7</f>
        <v>0.21008427875110772</v>
      </c>
    </row>
    <row r="8" spans="1:5" ht="21">
      <c r="A8" s="13" t="s">
        <v>4</v>
      </c>
      <c r="B8" s="14" t="s">
        <v>5</v>
      </c>
      <c r="C8" s="15">
        <v>227499311.12</v>
      </c>
      <c r="D8" s="15">
        <v>46326299.97</v>
      </c>
      <c r="E8" s="25">
        <f aca="true" t="shared" si="0" ref="E8:E71">D8/C8</f>
        <v>0.20363270438899955</v>
      </c>
    </row>
    <row r="9" spans="1:5" ht="12.75" outlineLevel="1" collapsed="1">
      <c r="A9" s="16" t="s">
        <v>6</v>
      </c>
      <c r="B9" s="17" t="s">
        <v>7</v>
      </c>
      <c r="C9" s="18">
        <v>197890000</v>
      </c>
      <c r="D9" s="18">
        <v>39027118.51</v>
      </c>
      <c r="E9" s="24">
        <f t="shared" si="0"/>
        <v>0.197216223710142</v>
      </c>
    </row>
    <row r="10" spans="1:5" ht="12.75" hidden="1" outlineLevel="2">
      <c r="A10" s="16" t="s">
        <v>8</v>
      </c>
      <c r="B10" s="17" t="s">
        <v>9</v>
      </c>
      <c r="C10" s="18">
        <v>197890000</v>
      </c>
      <c r="D10" s="18">
        <v>39027118.51</v>
      </c>
      <c r="E10" s="24">
        <f t="shared" si="0"/>
        <v>0.197216223710142</v>
      </c>
    </row>
    <row r="11" spans="1:5" ht="90" hidden="1" outlineLevel="3">
      <c r="A11" s="16" t="s">
        <v>10</v>
      </c>
      <c r="B11" s="17" t="s">
        <v>11</v>
      </c>
      <c r="C11" s="18">
        <v>197233000</v>
      </c>
      <c r="D11" s="18">
        <v>38918898.84</v>
      </c>
      <c r="E11" s="24">
        <f t="shared" si="0"/>
        <v>0.19732447835808412</v>
      </c>
    </row>
    <row r="12" spans="1:5" ht="90" hidden="1" outlineLevel="4">
      <c r="A12" s="16" t="s">
        <v>10</v>
      </c>
      <c r="B12" s="17" t="s">
        <v>11</v>
      </c>
      <c r="C12" s="18">
        <v>197233000</v>
      </c>
      <c r="D12" s="18">
        <v>0</v>
      </c>
      <c r="E12" s="24">
        <f t="shared" si="0"/>
        <v>0</v>
      </c>
    </row>
    <row r="13" spans="1:5" ht="123.75" hidden="1" outlineLevel="4">
      <c r="A13" s="16" t="s">
        <v>12</v>
      </c>
      <c r="B13" s="19" t="s">
        <v>13</v>
      </c>
      <c r="C13" s="18">
        <v>0</v>
      </c>
      <c r="D13" s="18">
        <v>38882868.75</v>
      </c>
      <c r="E13" s="24" t="e">
        <f t="shared" si="0"/>
        <v>#DIV/0!</v>
      </c>
    </row>
    <row r="14" spans="1:5" ht="101.25" hidden="1" outlineLevel="4">
      <c r="A14" s="16" t="s">
        <v>14</v>
      </c>
      <c r="B14" s="19" t="s">
        <v>15</v>
      </c>
      <c r="C14" s="18">
        <v>0</v>
      </c>
      <c r="D14" s="18">
        <v>33748.04</v>
      </c>
      <c r="E14" s="24" t="e">
        <f t="shared" si="0"/>
        <v>#DIV/0!</v>
      </c>
    </row>
    <row r="15" spans="1:5" ht="123.75" hidden="1" outlineLevel="4">
      <c r="A15" s="16" t="s">
        <v>16</v>
      </c>
      <c r="B15" s="19" t="s">
        <v>17</v>
      </c>
      <c r="C15" s="18">
        <v>0</v>
      </c>
      <c r="D15" s="18">
        <v>902.26</v>
      </c>
      <c r="E15" s="24" t="e">
        <f t="shared" si="0"/>
        <v>#DIV/0!</v>
      </c>
    </row>
    <row r="16" spans="1:5" ht="101.25" hidden="1" outlineLevel="4">
      <c r="A16" s="16" t="s">
        <v>18</v>
      </c>
      <c r="B16" s="19" t="s">
        <v>19</v>
      </c>
      <c r="C16" s="18">
        <v>0</v>
      </c>
      <c r="D16" s="18">
        <v>1379.79</v>
      </c>
      <c r="E16" s="24" t="e">
        <f t="shared" si="0"/>
        <v>#DIV/0!</v>
      </c>
    </row>
    <row r="17" spans="1:5" ht="123.75" hidden="1" outlineLevel="3">
      <c r="A17" s="16" t="s">
        <v>20</v>
      </c>
      <c r="B17" s="19" t="s">
        <v>21</v>
      </c>
      <c r="C17" s="18">
        <v>456000</v>
      </c>
      <c r="D17" s="18">
        <v>85865.73</v>
      </c>
      <c r="E17" s="24">
        <f t="shared" si="0"/>
        <v>0.1883020394736842</v>
      </c>
    </row>
    <row r="18" spans="1:5" ht="123.75" hidden="1" outlineLevel="4">
      <c r="A18" s="16" t="s">
        <v>20</v>
      </c>
      <c r="B18" s="19" t="s">
        <v>21</v>
      </c>
      <c r="C18" s="18">
        <v>456000</v>
      </c>
      <c r="D18" s="18">
        <v>0</v>
      </c>
      <c r="E18" s="24">
        <f t="shared" si="0"/>
        <v>0</v>
      </c>
    </row>
    <row r="19" spans="1:5" ht="157.5" hidden="1" outlineLevel="4">
      <c r="A19" s="16" t="s">
        <v>22</v>
      </c>
      <c r="B19" s="19" t="s">
        <v>23</v>
      </c>
      <c r="C19" s="18">
        <v>0</v>
      </c>
      <c r="D19" s="18">
        <v>85865.73</v>
      </c>
      <c r="E19" s="24" t="e">
        <f t="shared" si="0"/>
        <v>#DIV/0!</v>
      </c>
    </row>
    <row r="20" spans="1:5" ht="56.25" hidden="1" outlineLevel="3">
      <c r="A20" s="16" t="s">
        <v>24</v>
      </c>
      <c r="B20" s="17" t="s">
        <v>25</v>
      </c>
      <c r="C20" s="18">
        <v>201000</v>
      </c>
      <c r="D20" s="18">
        <v>22353.94</v>
      </c>
      <c r="E20" s="24">
        <f t="shared" si="0"/>
        <v>0.11121363184079601</v>
      </c>
    </row>
    <row r="21" spans="1:5" ht="56.25" hidden="1" outlineLevel="4">
      <c r="A21" s="16" t="s">
        <v>24</v>
      </c>
      <c r="B21" s="17" t="s">
        <v>25</v>
      </c>
      <c r="C21" s="18">
        <v>201000</v>
      </c>
      <c r="D21" s="18">
        <v>0</v>
      </c>
      <c r="E21" s="24">
        <f t="shared" si="0"/>
        <v>0</v>
      </c>
    </row>
    <row r="22" spans="1:5" ht="90" hidden="1" outlineLevel="4">
      <c r="A22" s="16" t="s">
        <v>26</v>
      </c>
      <c r="B22" s="17" t="s">
        <v>27</v>
      </c>
      <c r="C22" s="18">
        <v>0</v>
      </c>
      <c r="D22" s="18">
        <v>21623.08</v>
      </c>
      <c r="E22" s="24" t="e">
        <f t="shared" si="0"/>
        <v>#DIV/0!</v>
      </c>
    </row>
    <row r="23" spans="1:5" ht="67.5" hidden="1" outlineLevel="4">
      <c r="A23" s="16" t="s">
        <v>28</v>
      </c>
      <c r="B23" s="17" t="s">
        <v>29</v>
      </c>
      <c r="C23" s="18">
        <v>0</v>
      </c>
      <c r="D23" s="18">
        <v>489.11</v>
      </c>
      <c r="E23" s="24" t="e">
        <f t="shared" si="0"/>
        <v>#DIV/0!</v>
      </c>
    </row>
    <row r="24" spans="1:5" ht="90" hidden="1" outlineLevel="4">
      <c r="A24" s="16" t="s">
        <v>30</v>
      </c>
      <c r="B24" s="17" t="s">
        <v>31</v>
      </c>
      <c r="C24" s="18">
        <v>0</v>
      </c>
      <c r="D24" s="18">
        <v>241.75</v>
      </c>
      <c r="E24" s="24" t="e">
        <f t="shared" si="0"/>
        <v>#DIV/0!</v>
      </c>
    </row>
    <row r="25" spans="1:5" ht="45" outlineLevel="1" collapsed="1">
      <c r="A25" s="16" t="s">
        <v>32</v>
      </c>
      <c r="B25" s="17" t="s">
        <v>33</v>
      </c>
      <c r="C25" s="18">
        <v>4654000</v>
      </c>
      <c r="D25" s="18">
        <v>1168788.73</v>
      </c>
      <c r="E25" s="24">
        <f t="shared" si="0"/>
        <v>0.2511363837559089</v>
      </c>
    </row>
    <row r="26" spans="1:5" ht="33.75" hidden="1" outlineLevel="2">
      <c r="A26" s="16" t="s">
        <v>34</v>
      </c>
      <c r="B26" s="17" t="s">
        <v>35</v>
      </c>
      <c r="C26" s="18">
        <v>4654000</v>
      </c>
      <c r="D26" s="18">
        <v>1168788.73</v>
      </c>
      <c r="E26" s="24">
        <f t="shared" si="0"/>
        <v>0.2511363837559089</v>
      </c>
    </row>
    <row r="27" spans="1:5" ht="78.75" hidden="1" outlineLevel="3">
      <c r="A27" s="16" t="s">
        <v>36</v>
      </c>
      <c r="B27" s="17" t="s">
        <v>37</v>
      </c>
      <c r="C27" s="18">
        <v>1589000</v>
      </c>
      <c r="D27" s="18">
        <v>434679.89</v>
      </c>
      <c r="E27" s="24">
        <f t="shared" si="0"/>
        <v>0.2735556261799874</v>
      </c>
    </row>
    <row r="28" spans="1:5" ht="78.75" hidden="1" outlineLevel="4">
      <c r="A28" s="16" t="s">
        <v>36</v>
      </c>
      <c r="B28" s="17" t="s">
        <v>37</v>
      </c>
      <c r="C28" s="18">
        <v>1589000</v>
      </c>
      <c r="D28" s="18">
        <v>434679.89</v>
      </c>
      <c r="E28" s="24">
        <f t="shared" si="0"/>
        <v>0.2735556261799874</v>
      </c>
    </row>
    <row r="29" spans="1:5" ht="101.25" hidden="1" outlineLevel="3">
      <c r="A29" s="16" t="s">
        <v>38</v>
      </c>
      <c r="B29" s="19" t="s">
        <v>39</v>
      </c>
      <c r="C29" s="18">
        <v>16000</v>
      </c>
      <c r="D29" s="18">
        <v>4344.49</v>
      </c>
      <c r="E29" s="24">
        <f t="shared" si="0"/>
        <v>0.27153062499999997</v>
      </c>
    </row>
    <row r="30" spans="1:5" ht="101.25" hidden="1" outlineLevel="4">
      <c r="A30" s="16" t="s">
        <v>38</v>
      </c>
      <c r="B30" s="19" t="s">
        <v>39</v>
      </c>
      <c r="C30" s="18">
        <v>16000</v>
      </c>
      <c r="D30" s="18">
        <v>4344.49</v>
      </c>
      <c r="E30" s="24">
        <f t="shared" si="0"/>
        <v>0.27153062499999997</v>
      </c>
    </row>
    <row r="31" spans="1:5" ht="90" hidden="1" outlineLevel="3">
      <c r="A31" s="16" t="s">
        <v>40</v>
      </c>
      <c r="B31" s="17" t="s">
        <v>41</v>
      </c>
      <c r="C31" s="18">
        <v>3367000</v>
      </c>
      <c r="D31" s="18">
        <v>809495.32</v>
      </c>
      <c r="E31" s="24">
        <f t="shared" si="0"/>
        <v>0.24042035046035046</v>
      </c>
    </row>
    <row r="32" spans="1:5" ht="90" hidden="1" outlineLevel="4">
      <c r="A32" s="16" t="s">
        <v>40</v>
      </c>
      <c r="B32" s="17" t="s">
        <v>41</v>
      </c>
      <c r="C32" s="18">
        <v>3367000</v>
      </c>
      <c r="D32" s="18">
        <v>809495.32</v>
      </c>
      <c r="E32" s="24">
        <f t="shared" si="0"/>
        <v>0.24042035046035046</v>
      </c>
    </row>
    <row r="33" spans="1:5" ht="90" hidden="1" outlineLevel="3">
      <c r="A33" s="16" t="s">
        <v>42</v>
      </c>
      <c r="B33" s="17" t="s">
        <v>43</v>
      </c>
      <c r="C33" s="18">
        <v>-318000</v>
      </c>
      <c r="D33" s="18">
        <v>-79730.97</v>
      </c>
      <c r="E33" s="24">
        <f t="shared" si="0"/>
        <v>0.25072632075471696</v>
      </c>
    </row>
    <row r="34" spans="1:5" ht="90" hidden="1" outlineLevel="4">
      <c r="A34" s="16" t="s">
        <v>42</v>
      </c>
      <c r="B34" s="17" t="s">
        <v>43</v>
      </c>
      <c r="C34" s="18">
        <v>-318000</v>
      </c>
      <c r="D34" s="18">
        <v>-79730.97</v>
      </c>
      <c r="E34" s="24">
        <f t="shared" si="0"/>
        <v>0.25072632075471696</v>
      </c>
    </row>
    <row r="35" spans="1:5" ht="12.75" outlineLevel="1" collapsed="1">
      <c r="A35" s="16" t="s">
        <v>44</v>
      </c>
      <c r="B35" s="17" t="s">
        <v>45</v>
      </c>
      <c r="C35" s="18">
        <v>15788000</v>
      </c>
      <c r="D35" s="18">
        <v>4529215.2</v>
      </c>
      <c r="E35" s="24">
        <f t="shared" si="0"/>
        <v>0.2868770711933114</v>
      </c>
    </row>
    <row r="36" spans="1:5" ht="22.5" hidden="1" outlineLevel="2">
      <c r="A36" s="16" t="s">
        <v>46</v>
      </c>
      <c r="B36" s="17" t="s">
        <v>47</v>
      </c>
      <c r="C36" s="18">
        <v>4234000</v>
      </c>
      <c r="D36" s="18">
        <v>1763390.02</v>
      </c>
      <c r="E36" s="24">
        <f t="shared" si="0"/>
        <v>0.41648323571091167</v>
      </c>
    </row>
    <row r="37" spans="1:5" ht="33.75" hidden="1" outlineLevel="3">
      <c r="A37" s="16" t="s">
        <v>48</v>
      </c>
      <c r="B37" s="17" t="s">
        <v>49</v>
      </c>
      <c r="C37" s="18">
        <v>3834000</v>
      </c>
      <c r="D37" s="18">
        <v>1593590.4</v>
      </c>
      <c r="E37" s="24">
        <f t="shared" si="0"/>
        <v>0.4156469483568075</v>
      </c>
    </row>
    <row r="38" spans="1:5" ht="33.75" hidden="1" outlineLevel="4">
      <c r="A38" s="16" t="s">
        <v>50</v>
      </c>
      <c r="B38" s="17" t="s">
        <v>49</v>
      </c>
      <c r="C38" s="18">
        <v>3834000</v>
      </c>
      <c r="D38" s="18">
        <v>0</v>
      </c>
      <c r="E38" s="24">
        <f t="shared" si="0"/>
        <v>0</v>
      </c>
    </row>
    <row r="39" spans="1:5" ht="67.5" hidden="1" outlineLevel="4">
      <c r="A39" s="16" t="s">
        <v>51</v>
      </c>
      <c r="B39" s="17" t="s">
        <v>52</v>
      </c>
      <c r="C39" s="18">
        <v>0</v>
      </c>
      <c r="D39" s="18">
        <v>1585374.4</v>
      </c>
      <c r="E39" s="24" t="e">
        <f t="shared" si="0"/>
        <v>#DIV/0!</v>
      </c>
    </row>
    <row r="40" spans="1:5" ht="45" hidden="1" outlineLevel="4">
      <c r="A40" s="16" t="s">
        <v>53</v>
      </c>
      <c r="B40" s="17" t="s">
        <v>54</v>
      </c>
      <c r="C40" s="18">
        <v>0</v>
      </c>
      <c r="D40" s="18">
        <v>6966</v>
      </c>
      <c r="E40" s="24" t="e">
        <f t="shared" si="0"/>
        <v>#DIV/0!</v>
      </c>
    </row>
    <row r="41" spans="1:5" ht="67.5" hidden="1" outlineLevel="4">
      <c r="A41" s="16" t="s">
        <v>55</v>
      </c>
      <c r="B41" s="17" t="s">
        <v>56</v>
      </c>
      <c r="C41" s="18">
        <v>0</v>
      </c>
      <c r="D41" s="18">
        <v>1250</v>
      </c>
      <c r="E41" s="24" t="e">
        <f t="shared" si="0"/>
        <v>#DIV/0!</v>
      </c>
    </row>
    <row r="42" spans="1:5" ht="45" hidden="1" outlineLevel="3">
      <c r="A42" s="16" t="s">
        <v>57</v>
      </c>
      <c r="B42" s="17" t="s">
        <v>58</v>
      </c>
      <c r="C42" s="18">
        <v>400000</v>
      </c>
      <c r="D42" s="18">
        <v>169799.62</v>
      </c>
      <c r="E42" s="24">
        <f t="shared" si="0"/>
        <v>0.42449905</v>
      </c>
    </row>
    <row r="43" spans="1:5" ht="78.75" hidden="1" outlineLevel="4">
      <c r="A43" s="16" t="s">
        <v>59</v>
      </c>
      <c r="B43" s="17" t="s">
        <v>60</v>
      </c>
      <c r="C43" s="18">
        <v>400000</v>
      </c>
      <c r="D43" s="18">
        <v>0</v>
      </c>
      <c r="E43" s="24">
        <f t="shared" si="0"/>
        <v>0</v>
      </c>
    </row>
    <row r="44" spans="1:5" ht="112.5" hidden="1" outlineLevel="4">
      <c r="A44" s="16" t="s">
        <v>61</v>
      </c>
      <c r="B44" s="19" t="s">
        <v>62</v>
      </c>
      <c r="C44" s="18">
        <v>0</v>
      </c>
      <c r="D44" s="18">
        <v>171686.73</v>
      </c>
      <c r="E44" s="24" t="e">
        <f t="shared" si="0"/>
        <v>#DIV/0!</v>
      </c>
    </row>
    <row r="45" spans="1:5" ht="90" hidden="1" outlineLevel="4">
      <c r="A45" s="16" t="s">
        <v>63</v>
      </c>
      <c r="B45" s="17" t="s">
        <v>64</v>
      </c>
      <c r="C45" s="18">
        <v>0</v>
      </c>
      <c r="D45" s="18">
        <v>232.49</v>
      </c>
      <c r="E45" s="24" t="e">
        <f t="shared" si="0"/>
        <v>#DIV/0!</v>
      </c>
    </row>
    <row r="46" spans="1:5" ht="112.5" hidden="1" outlineLevel="4">
      <c r="A46" s="16" t="s">
        <v>65</v>
      </c>
      <c r="B46" s="19" t="s">
        <v>66</v>
      </c>
      <c r="C46" s="18">
        <v>0</v>
      </c>
      <c r="D46" s="18">
        <v>-2119.6</v>
      </c>
      <c r="E46" s="24" t="e">
        <f t="shared" si="0"/>
        <v>#DIV/0!</v>
      </c>
    </row>
    <row r="47" spans="1:5" ht="22.5" hidden="1" outlineLevel="2">
      <c r="A47" s="16" t="s">
        <v>67</v>
      </c>
      <c r="B47" s="17" t="s">
        <v>68</v>
      </c>
      <c r="C47" s="18">
        <v>11440000</v>
      </c>
      <c r="D47" s="18">
        <v>2755477.78</v>
      </c>
      <c r="E47" s="24">
        <f t="shared" si="0"/>
        <v>0.2408634423076923</v>
      </c>
    </row>
    <row r="48" spans="1:5" ht="22.5" hidden="1" outlineLevel="3">
      <c r="A48" s="16" t="s">
        <v>69</v>
      </c>
      <c r="B48" s="17" t="s">
        <v>68</v>
      </c>
      <c r="C48" s="18">
        <v>11440000</v>
      </c>
      <c r="D48" s="18">
        <v>2755477.78</v>
      </c>
      <c r="E48" s="24">
        <f t="shared" si="0"/>
        <v>0.2408634423076923</v>
      </c>
    </row>
    <row r="49" spans="1:5" ht="22.5" hidden="1" outlineLevel="4">
      <c r="A49" s="16" t="s">
        <v>69</v>
      </c>
      <c r="B49" s="17" t="s">
        <v>68</v>
      </c>
      <c r="C49" s="18">
        <v>11440000</v>
      </c>
      <c r="D49" s="18">
        <v>0</v>
      </c>
      <c r="E49" s="24">
        <f t="shared" si="0"/>
        <v>0</v>
      </c>
    </row>
    <row r="50" spans="1:5" ht="56.25" hidden="1" outlineLevel="4">
      <c r="A50" s="16" t="s">
        <v>70</v>
      </c>
      <c r="B50" s="17" t="s">
        <v>71</v>
      </c>
      <c r="C50" s="18">
        <v>0</v>
      </c>
      <c r="D50" s="18">
        <v>2742145.05</v>
      </c>
      <c r="E50" s="24" t="e">
        <f t="shared" si="0"/>
        <v>#DIV/0!</v>
      </c>
    </row>
    <row r="51" spans="1:5" ht="33.75" hidden="1" outlineLevel="4">
      <c r="A51" s="16" t="s">
        <v>72</v>
      </c>
      <c r="B51" s="17" t="s">
        <v>73</v>
      </c>
      <c r="C51" s="18">
        <v>0</v>
      </c>
      <c r="D51" s="18">
        <v>6458.43</v>
      </c>
      <c r="E51" s="24" t="e">
        <f t="shared" si="0"/>
        <v>#DIV/0!</v>
      </c>
    </row>
    <row r="52" spans="1:5" ht="56.25" hidden="1" outlineLevel="4">
      <c r="A52" s="16" t="s">
        <v>74</v>
      </c>
      <c r="B52" s="17" t="s">
        <v>75</v>
      </c>
      <c r="C52" s="18">
        <v>0</v>
      </c>
      <c r="D52" s="18">
        <v>6874.3</v>
      </c>
      <c r="E52" s="24" t="e">
        <f t="shared" si="0"/>
        <v>#DIV/0!</v>
      </c>
    </row>
    <row r="53" spans="1:5" ht="12.75" hidden="1" outlineLevel="2">
      <c r="A53" s="16" t="s">
        <v>76</v>
      </c>
      <c r="B53" s="17" t="s">
        <v>77</v>
      </c>
      <c r="C53" s="18">
        <v>54000</v>
      </c>
      <c r="D53" s="18">
        <v>10347.4</v>
      </c>
      <c r="E53" s="24">
        <f t="shared" si="0"/>
        <v>0.19161851851851852</v>
      </c>
    </row>
    <row r="54" spans="1:5" ht="12.75" hidden="1" outlineLevel="3">
      <c r="A54" s="16" t="s">
        <v>78</v>
      </c>
      <c r="B54" s="17" t="s">
        <v>77</v>
      </c>
      <c r="C54" s="18">
        <v>54000</v>
      </c>
      <c r="D54" s="18">
        <v>10347.4</v>
      </c>
      <c r="E54" s="24">
        <f t="shared" si="0"/>
        <v>0.19161851851851852</v>
      </c>
    </row>
    <row r="55" spans="1:5" ht="12.75" hidden="1" outlineLevel="4">
      <c r="A55" s="16" t="s">
        <v>78</v>
      </c>
      <c r="B55" s="17" t="s">
        <v>77</v>
      </c>
      <c r="C55" s="18">
        <v>54000</v>
      </c>
      <c r="D55" s="18">
        <v>0</v>
      </c>
      <c r="E55" s="24">
        <f t="shared" si="0"/>
        <v>0</v>
      </c>
    </row>
    <row r="56" spans="1:5" ht="45" hidden="1" outlineLevel="4">
      <c r="A56" s="16" t="s">
        <v>79</v>
      </c>
      <c r="B56" s="17" t="s">
        <v>80</v>
      </c>
      <c r="C56" s="18">
        <v>0</v>
      </c>
      <c r="D56" s="18">
        <v>9717.4</v>
      </c>
      <c r="E56" s="24" t="e">
        <f t="shared" si="0"/>
        <v>#DIV/0!</v>
      </c>
    </row>
    <row r="57" spans="1:5" ht="22.5" hidden="1" outlineLevel="4">
      <c r="A57" s="16" t="s">
        <v>81</v>
      </c>
      <c r="B57" s="17" t="s">
        <v>82</v>
      </c>
      <c r="C57" s="18">
        <v>0</v>
      </c>
      <c r="D57" s="18">
        <v>630</v>
      </c>
      <c r="E57" s="24" t="e">
        <f t="shared" si="0"/>
        <v>#DIV/0!</v>
      </c>
    </row>
    <row r="58" spans="1:5" ht="22.5" hidden="1" outlineLevel="2">
      <c r="A58" s="16" t="s">
        <v>83</v>
      </c>
      <c r="B58" s="17" t="s">
        <v>84</v>
      </c>
      <c r="C58" s="18">
        <v>60000</v>
      </c>
      <c r="D58" s="18">
        <v>0</v>
      </c>
      <c r="E58" s="24">
        <f t="shared" si="0"/>
        <v>0</v>
      </c>
    </row>
    <row r="59" spans="1:5" ht="45" hidden="1" outlineLevel="3">
      <c r="A59" s="16" t="s">
        <v>85</v>
      </c>
      <c r="B59" s="17" t="s">
        <v>86</v>
      </c>
      <c r="C59" s="18">
        <v>60000</v>
      </c>
      <c r="D59" s="18">
        <v>0</v>
      </c>
      <c r="E59" s="24">
        <f t="shared" si="0"/>
        <v>0</v>
      </c>
    </row>
    <row r="60" spans="1:5" ht="45" hidden="1" outlineLevel="4">
      <c r="A60" s="16" t="s">
        <v>85</v>
      </c>
      <c r="B60" s="17" t="s">
        <v>86</v>
      </c>
      <c r="C60" s="18">
        <v>60000</v>
      </c>
      <c r="D60" s="18">
        <v>0</v>
      </c>
      <c r="E60" s="24">
        <f t="shared" si="0"/>
        <v>0</v>
      </c>
    </row>
    <row r="61" spans="1:5" ht="12.75" outlineLevel="1" collapsed="1">
      <c r="A61" s="16" t="s">
        <v>87</v>
      </c>
      <c r="B61" s="17" t="s">
        <v>88</v>
      </c>
      <c r="C61" s="18">
        <v>1100000</v>
      </c>
      <c r="D61" s="18">
        <v>212185.24</v>
      </c>
      <c r="E61" s="24">
        <f t="shared" si="0"/>
        <v>0.19289567272727273</v>
      </c>
    </row>
    <row r="62" spans="1:5" ht="33.75" hidden="1" outlineLevel="2">
      <c r="A62" s="16" t="s">
        <v>89</v>
      </c>
      <c r="B62" s="17" t="s">
        <v>90</v>
      </c>
      <c r="C62" s="18">
        <v>1100000</v>
      </c>
      <c r="D62" s="18">
        <v>212185.24</v>
      </c>
      <c r="E62" s="24">
        <f t="shared" si="0"/>
        <v>0.19289567272727273</v>
      </c>
    </row>
    <row r="63" spans="1:5" ht="56.25" hidden="1" outlineLevel="3">
      <c r="A63" s="16" t="s">
        <v>91</v>
      </c>
      <c r="B63" s="17" t="s">
        <v>92</v>
      </c>
      <c r="C63" s="18">
        <v>1100000</v>
      </c>
      <c r="D63" s="18">
        <v>212185.24</v>
      </c>
      <c r="E63" s="24">
        <f t="shared" si="0"/>
        <v>0.19289567272727273</v>
      </c>
    </row>
    <row r="64" spans="1:5" ht="56.25" hidden="1" outlineLevel="4">
      <c r="A64" s="16" t="s">
        <v>91</v>
      </c>
      <c r="B64" s="17" t="s">
        <v>92</v>
      </c>
      <c r="C64" s="18">
        <v>1100000</v>
      </c>
      <c r="D64" s="18">
        <v>0</v>
      </c>
      <c r="E64" s="24">
        <f t="shared" si="0"/>
        <v>0</v>
      </c>
    </row>
    <row r="65" spans="1:5" ht="90" hidden="1" outlineLevel="4">
      <c r="A65" s="16" t="s">
        <v>93</v>
      </c>
      <c r="B65" s="19" t="s">
        <v>94</v>
      </c>
      <c r="C65" s="18">
        <v>0</v>
      </c>
      <c r="D65" s="18">
        <v>212185.24</v>
      </c>
      <c r="E65" s="24" t="e">
        <f t="shared" si="0"/>
        <v>#DIV/0!</v>
      </c>
    </row>
    <row r="66" spans="1:5" ht="56.25" outlineLevel="1" collapsed="1">
      <c r="A66" s="16" t="s">
        <v>95</v>
      </c>
      <c r="B66" s="17" t="s">
        <v>96</v>
      </c>
      <c r="C66" s="18">
        <v>5148000</v>
      </c>
      <c r="D66" s="18">
        <v>777314.02</v>
      </c>
      <c r="E66" s="24">
        <f t="shared" si="0"/>
        <v>0.1509933993783994</v>
      </c>
    </row>
    <row r="67" spans="1:5" ht="101.25" hidden="1" outlineLevel="2">
      <c r="A67" s="16" t="s">
        <v>97</v>
      </c>
      <c r="B67" s="19" t="s">
        <v>98</v>
      </c>
      <c r="C67" s="18">
        <v>5148000</v>
      </c>
      <c r="D67" s="18">
        <v>777314.02</v>
      </c>
      <c r="E67" s="24">
        <f t="shared" si="0"/>
        <v>0.1509933993783994</v>
      </c>
    </row>
    <row r="68" spans="1:5" ht="78.75" hidden="1" outlineLevel="3">
      <c r="A68" s="16" t="s">
        <v>99</v>
      </c>
      <c r="B68" s="17" t="s">
        <v>100</v>
      </c>
      <c r="C68" s="18">
        <v>4000000</v>
      </c>
      <c r="D68" s="18">
        <v>628396.71</v>
      </c>
      <c r="E68" s="24">
        <f t="shared" si="0"/>
        <v>0.1570991775</v>
      </c>
    </row>
    <row r="69" spans="1:5" ht="90" hidden="1" outlineLevel="4">
      <c r="A69" s="16" t="s">
        <v>101</v>
      </c>
      <c r="B69" s="19" t="s">
        <v>102</v>
      </c>
      <c r="C69" s="18">
        <v>4000000</v>
      </c>
      <c r="D69" s="18">
        <v>628396.71</v>
      </c>
      <c r="E69" s="24">
        <f t="shared" si="0"/>
        <v>0.1570991775</v>
      </c>
    </row>
    <row r="70" spans="1:5" ht="90" hidden="1" outlineLevel="3">
      <c r="A70" s="16" t="s">
        <v>103</v>
      </c>
      <c r="B70" s="19" t="s">
        <v>104</v>
      </c>
      <c r="C70" s="18">
        <v>1148000</v>
      </c>
      <c r="D70" s="18">
        <v>148917.31</v>
      </c>
      <c r="E70" s="24">
        <f t="shared" si="0"/>
        <v>0.12971891114982578</v>
      </c>
    </row>
    <row r="71" spans="1:5" ht="67.5" hidden="1" outlineLevel="4">
      <c r="A71" s="16" t="s">
        <v>105</v>
      </c>
      <c r="B71" s="17" t="s">
        <v>106</v>
      </c>
      <c r="C71" s="18">
        <v>1148000</v>
      </c>
      <c r="D71" s="18">
        <v>148917.31</v>
      </c>
      <c r="E71" s="24">
        <f t="shared" si="0"/>
        <v>0.12971891114982578</v>
      </c>
    </row>
    <row r="72" spans="1:5" ht="22.5" outlineLevel="1" collapsed="1">
      <c r="A72" s="16" t="s">
        <v>107</v>
      </c>
      <c r="B72" s="17" t="s">
        <v>108</v>
      </c>
      <c r="C72" s="18">
        <v>439741.12</v>
      </c>
      <c r="D72" s="18">
        <v>75306.57</v>
      </c>
      <c r="E72" s="24">
        <f aca="true" t="shared" si="1" ref="E72:E135">D72/C72</f>
        <v>0.17125205393573384</v>
      </c>
    </row>
    <row r="73" spans="1:5" ht="22.5" hidden="1" outlineLevel="2">
      <c r="A73" s="16" t="s">
        <v>109</v>
      </c>
      <c r="B73" s="17" t="s">
        <v>110</v>
      </c>
      <c r="C73" s="18">
        <v>439741.12</v>
      </c>
      <c r="D73" s="18">
        <v>75306.57</v>
      </c>
      <c r="E73" s="24">
        <f t="shared" si="1"/>
        <v>0.17125205393573384</v>
      </c>
    </row>
    <row r="74" spans="1:5" ht="33.75" hidden="1" outlineLevel="3">
      <c r="A74" s="16" t="s">
        <v>111</v>
      </c>
      <c r="B74" s="17" t="s">
        <v>112</v>
      </c>
      <c r="C74" s="18">
        <v>135000</v>
      </c>
      <c r="D74" s="18">
        <v>45379.25</v>
      </c>
      <c r="E74" s="24">
        <f t="shared" si="1"/>
        <v>0.3361425925925926</v>
      </c>
    </row>
    <row r="75" spans="1:5" ht="33.75" hidden="1" outlineLevel="4">
      <c r="A75" s="16" t="s">
        <v>111</v>
      </c>
      <c r="B75" s="17" t="s">
        <v>112</v>
      </c>
      <c r="C75" s="18">
        <v>135000</v>
      </c>
      <c r="D75" s="18">
        <v>0</v>
      </c>
      <c r="E75" s="24">
        <f t="shared" si="1"/>
        <v>0</v>
      </c>
    </row>
    <row r="76" spans="1:5" ht="78.75" hidden="1" outlineLevel="4">
      <c r="A76" s="16" t="s">
        <v>113</v>
      </c>
      <c r="B76" s="17" t="s">
        <v>114</v>
      </c>
      <c r="C76" s="18">
        <v>0</v>
      </c>
      <c r="D76" s="18">
        <v>45379.25</v>
      </c>
      <c r="E76" s="24" t="e">
        <f t="shared" si="1"/>
        <v>#DIV/0!</v>
      </c>
    </row>
    <row r="77" spans="1:5" ht="33.75" hidden="1" outlineLevel="3">
      <c r="A77" s="16" t="s">
        <v>115</v>
      </c>
      <c r="B77" s="17" t="s">
        <v>116</v>
      </c>
      <c r="C77" s="18">
        <v>1158.12</v>
      </c>
      <c r="D77" s="18">
        <v>7043.84</v>
      </c>
      <c r="E77" s="24">
        <f t="shared" si="1"/>
        <v>6.082133112285429</v>
      </c>
    </row>
    <row r="78" spans="1:5" ht="33.75" hidden="1" outlineLevel="4">
      <c r="A78" s="16" t="s">
        <v>115</v>
      </c>
      <c r="B78" s="17" t="s">
        <v>116</v>
      </c>
      <c r="C78" s="18">
        <v>1158.12</v>
      </c>
      <c r="D78" s="18">
        <v>0</v>
      </c>
      <c r="E78" s="24">
        <f t="shared" si="1"/>
        <v>0</v>
      </c>
    </row>
    <row r="79" spans="1:5" ht="78.75" hidden="1" outlineLevel="4">
      <c r="A79" s="16" t="s">
        <v>117</v>
      </c>
      <c r="B79" s="17" t="s">
        <v>118</v>
      </c>
      <c r="C79" s="18">
        <v>0</v>
      </c>
      <c r="D79" s="18">
        <v>7043.84</v>
      </c>
      <c r="E79" s="24" t="e">
        <f t="shared" si="1"/>
        <v>#DIV/0!</v>
      </c>
    </row>
    <row r="80" spans="1:5" ht="22.5" hidden="1" outlineLevel="3">
      <c r="A80" s="16" t="s">
        <v>119</v>
      </c>
      <c r="B80" s="17" t="s">
        <v>120</v>
      </c>
      <c r="C80" s="18">
        <v>155000</v>
      </c>
      <c r="D80" s="18">
        <v>1184.54</v>
      </c>
      <c r="E80" s="24">
        <f t="shared" si="1"/>
        <v>0.007642193548387096</v>
      </c>
    </row>
    <row r="81" spans="1:5" ht="22.5" hidden="1" outlineLevel="4">
      <c r="A81" s="16" t="s">
        <v>119</v>
      </c>
      <c r="B81" s="17" t="s">
        <v>120</v>
      </c>
      <c r="C81" s="18">
        <v>155000</v>
      </c>
      <c r="D81" s="18">
        <v>0</v>
      </c>
      <c r="E81" s="24">
        <f t="shared" si="1"/>
        <v>0</v>
      </c>
    </row>
    <row r="82" spans="1:5" ht="67.5" hidden="1" outlineLevel="4">
      <c r="A82" s="16" t="s">
        <v>121</v>
      </c>
      <c r="B82" s="17" t="s">
        <v>122</v>
      </c>
      <c r="C82" s="18">
        <v>0</v>
      </c>
      <c r="D82" s="18">
        <v>1184.54</v>
      </c>
      <c r="E82" s="24" t="e">
        <f t="shared" si="1"/>
        <v>#DIV/0!</v>
      </c>
    </row>
    <row r="83" spans="1:5" ht="22.5" hidden="1" outlineLevel="3">
      <c r="A83" s="16" t="s">
        <v>123</v>
      </c>
      <c r="B83" s="17" t="s">
        <v>124</v>
      </c>
      <c r="C83" s="18">
        <v>148000</v>
      </c>
      <c r="D83" s="18">
        <v>21698.94</v>
      </c>
      <c r="E83" s="24">
        <f t="shared" si="1"/>
        <v>0.14661445945945945</v>
      </c>
    </row>
    <row r="84" spans="1:5" ht="22.5" hidden="1" outlineLevel="4">
      <c r="A84" s="16" t="s">
        <v>123</v>
      </c>
      <c r="B84" s="17" t="s">
        <v>124</v>
      </c>
      <c r="C84" s="18">
        <v>148000</v>
      </c>
      <c r="D84" s="18">
        <v>0</v>
      </c>
      <c r="E84" s="24">
        <f t="shared" si="1"/>
        <v>0</v>
      </c>
    </row>
    <row r="85" spans="1:5" ht="67.5" hidden="1" outlineLevel="4">
      <c r="A85" s="16" t="s">
        <v>125</v>
      </c>
      <c r="B85" s="17" t="s">
        <v>126</v>
      </c>
      <c r="C85" s="18">
        <v>0</v>
      </c>
      <c r="D85" s="18">
        <v>21698.94</v>
      </c>
      <c r="E85" s="24" t="e">
        <f t="shared" si="1"/>
        <v>#DIV/0!</v>
      </c>
    </row>
    <row r="86" spans="1:5" ht="45" hidden="1" outlineLevel="3">
      <c r="A86" s="16" t="s">
        <v>127</v>
      </c>
      <c r="B86" s="17" t="s">
        <v>128</v>
      </c>
      <c r="C86" s="18">
        <v>583</v>
      </c>
      <c r="D86" s="18">
        <v>0</v>
      </c>
      <c r="E86" s="24">
        <f t="shared" si="1"/>
        <v>0</v>
      </c>
    </row>
    <row r="87" spans="1:5" ht="45" hidden="1" outlineLevel="4">
      <c r="A87" s="16" t="s">
        <v>127</v>
      </c>
      <c r="B87" s="17" t="s">
        <v>128</v>
      </c>
      <c r="C87" s="18">
        <v>583</v>
      </c>
      <c r="D87" s="18">
        <v>0</v>
      </c>
      <c r="E87" s="24">
        <f t="shared" si="1"/>
        <v>0</v>
      </c>
    </row>
    <row r="88" spans="1:5" ht="33.75" outlineLevel="1" collapsed="1">
      <c r="A88" s="16" t="s">
        <v>129</v>
      </c>
      <c r="B88" s="17" t="s">
        <v>130</v>
      </c>
      <c r="C88" s="18">
        <v>616000</v>
      </c>
      <c r="D88" s="18">
        <v>123688.76</v>
      </c>
      <c r="E88" s="24">
        <f t="shared" si="1"/>
        <v>0.20079344155844156</v>
      </c>
    </row>
    <row r="89" spans="1:5" ht="22.5" hidden="1" outlineLevel="2">
      <c r="A89" s="16" t="s">
        <v>131</v>
      </c>
      <c r="B89" s="17" t="s">
        <v>132</v>
      </c>
      <c r="C89" s="18">
        <v>616000</v>
      </c>
      <c r="D89" s="18">
        <v>123688.76</v>
      </c>
      <c r="E89" s="24">
        <f t="shared" si="1"/>
        <v>0.20079344155844156</v>
      </c>
    </row>
    <row r="90" spans="1:5" ht="22.5" hidden="1" outlineLevel="3">
      <c r="A90" s="16" t="s">
        <v>133</v>
      </c>
      <c r="B90" s="17" t="s">
        <v>134</v>
      </c>
      <c r="C90" s="18">
        <v>616000</v>
      </c>
      <c r="D90" s="18">
        <v>123688.76</v>
      </c>
      <c r="E90" s="24">
        <f t="shared" si="1"/>
        <v>0.20079344155844156</v>
      </c>
    </row>
    <row r="91" spans="1:5" ht="22.5" hidden="1" outlineLevel="4">
      <c r="A91" s="16" t="s">
        <v>135</v>
      </c>
      <c r="B91" s="17" t="s">
        <v>136</v>
      </c>
      <c r="C91" s="18">
        <v>616000</v>
      </c>
      <c r="D91" s="18">
        <v>123688.76</v>
      </c>
      <c r="E91" s="24">
        <f t="shared" si="1"/>
        <v>0.20079344155844156</v>
      </c>
    </row>
    <row r="92" spans="1:5" ht="33.75" outlineLevel="1" collapsed="1">
      <c r="A92" s="16" t="s">
        <v>137</v>
      </c>
      <c r="B92" s="17" t="s">
        <v>138</v>
      </c>
      <c r="C92" s="18">
        <v>500000</v>
      </c>
      <c r="D92" s="18">
        <v>110681.46</v>
      </c>
      <c r="E92" s="24">
        <f t="shared" si="1"/>
        <v>0.22136292000000002</v>
      </c>
    </row>
    <row r="93" spans="1:5" ht="90" hidden="1" outlineLevel="2">
      <c r="A93" s="16" t="s">
        <v>139</v>
      </c>
      <c r="B93" s="19" t="s">
        <v>140</v>
      </c>
      <c r="C93" s="18">
        <v>60000</v>
      </c>
      <c r="D93" s="18">
        <v>60000</v>
      </c>
      <c r="E93" s="24">
        <f t="shared" si="1"/>
        <v>1</v>
      </c>
    </row>
    <row r="94" spans="1:5" ht="101.25" hidden="1" outlineLevel="3">
      <c r="A94" s="16" t="s">
        <v>141</v>
      </c>
      <c r="B94" s="19" t="s">
        <v>142</v>
      </c>
      <c r="C94" s="18">
        <v>60000</v>
      </c>
      <c r="D94" s="18">
        <v>60000</v>
      </c>
      <c r="E94" s="24">
        <f t="shared" si="1"/>
        <v>1</v>
      </c>
    </row>
    <row r="95" spans="1:5" ht="101.25" hidden="1" outlineLevel="4">
      <c r="A95" s="16" t="s">
        <v>143</v>
      </c>
      <c r="B95" s="19" t="s">
        <v>144</v>
      </c>
      <c r="C95" s="18">
        <v>60000</v>
      </c>
      <c r="D95" s="18">
        <v>60000</v>
      </c>
      <c r="E95" s="24">
        <f t="shared" si="1"/>
        <v>1</v>
      </c>
    </row>
    <row r="96" spans="1:5" ht="33.75" hidden="1" outlineLevel="2">
      <c r="A96" s="16" t="s">
        <v>145</v>
      </c>
      <c r="B96" s="17" t="s">
        <v>146</v>
      </c>
      <c r="C96" s="18">
        <v>440000</v>
      </c>
      <c r="D96" s="18">
        <v>50681.46</v>
      </c>
      <c r="E96" s="24">
        <f t="shared" si="1"/>
        <v>0.11518513636363636</v>
      </c>
    </row>
    <row r="97" spans="1:5" ht="33.75" hidden="1" outlineLevel="3">
      <c r="A97" s="16" t="s">
        <v>147</v>
      </c>
      <c r="B97" s="17" t="s">
        <v>148</v>
      </c>
      <c r="C97" s="18">
        <v>440000</v>
      </c>
      <c r="D97" s="18">
        <v>50681.46</v>
      </c>
      <c r="E97" s="24">
        <f t="shared" si="1"/>
        <v>0.11518513636363636</v>
      </c>
    </row>
    <row r="98" spans="1:5" ht="56.25" hidden="1" outlineLevel="4">
      <c r="A98" s="16" t="s">
        <v>149</v>
      </c>
      <c r="B98" s="17" t="s">
        <v>150</v>
      </c>
      <c r="C98" s="18">
        <v>440000</v>
      </c>
      <c r="D98" s="18">
        <v>50681.46</v>
      </c>
      <c r="E98" s="24">
        <f t="shared" si="1"/>
        <v>0.11518513636363636</v>
      </c>
    </row>
    <row r="99" spans="1:5" ht="22.5" outlineLevel="1" collapsed="1">
      <c r="A99" s="16" t="s">
        <v>151</v>
      </c>
      <c r="B99" s="17" t="s">
        <v>152</v>
      </c>
      <c r="C99" s="18">
        <v>1363570</v>
      </c>
      <c r="D99" s="18">
        <v>302001.48</v>
      </c>
      <c r="E99" s="24">
        <f t="shared" si="1"/>
        <v>0.22147853062182357</v>
      </c>
    </row>
    <row r="100" spans="1:5" ht="31.5" hidden="1" outlineLevel="2">
      <c r="A100" s="13" t="s">
        <v>153</v>
      </c>
      <c r="B100" s="14" t="s">
        <v>154</v>
      </c>
      <c r="C100" s="15">
        <v>12000</v>
      </c>
      <c r="D100" s="15">
        <v>2334.66</v>
      </c>
      <c r="E100" s="24">
        <f t="shared" si="1"/>
        <v>0.19455499999999998</v>
      </c>
    </row>
    <row r="101" spans="1:5" ht="84" hidden="1" outlineLevel="3">
      <c r="A101" s="13" t="s">
        <v>155</v>
      </c>
      <c r="B101" s="14" t="s">
        <v>156</v>
      </c>
      <c r="C101" s="15">
        <v>9000</v>
      </c>
      <c r="D101" s="15">
        <v>1709.66</v>
      </c>
      <c r="E101" s="24">
        <f t="shared" si="1"/>
        <v>0.18996222222222223</v>
      </c>
    </row>
    <row r="102" spans="1:5" ht="78.75" hidden="1" outlineLevel="4">
      <c r="A102" s="16" t="s">
        <v>155</v>
      </c>
      <c r="B102" s="17" t="s">
        <v>156</v>
      </c>
      <c r="C102" s="18">
        <v>9000</v>
      </c>
      <c r="D102" s="18">
        <v>0</v>
      </c>
      <c r="E102" s="24">
        <f t="shared" si="1"/>
        <v>0</v>
      </c>
    </row>
    <row r="103" spans="1:5" ht="78.75" hidden="1" outlineLevel="4">
      <c r="A103" s="16" t="s">
        <v>157</v>
      </c>
      <c r="B103" s="17" t="s">
        <v>158</v>
      </c>
      <c r="C103" s="18">
        <v>0</v>
      </c>
      <c r="D103" s="18">
        <v>1709.66</v>
      </c>
      <c r="E103" s="24" t="e">
        <f t="shared" si="1"/>
        <v>#DIV/0!</v>
      </c>
    </row>
    <row r="104" spans="1:5" ht="63" hidden="1" outlineLevel="3">
      <c r="A104" s="13" t="s">
        <v>159</v>
      </c>
      <c r="B104" s="14" t="s">
        <v>160</v>
      </c>
      <c r="C104" s="15">
        <v>3000</v>
      </c>
      <c r="D104" s="15">
        <v>625</v>
      </c>
      <c r="E104" s="24">
        <f t="shared" si="1"/>
        <v>0.20833333333333334</v>
      </c>
    </row>
    <row r="105" spans="1:5" ht="67.5" hidden="1" outlineLevel="4">
      <c r="A105" s="16" t="s">
        <v>159</v>
      </c>
      <c r="B105" s="17" t="s">
        <v>160</v>
      </c>
      <c r="C105" s="18">
        <v>3000</v>
      </c>
      <c r="D105" s="18">
        <v>0</v>
      </c>
      <c r="E105" s="24">
        <f t="shared" si="1"/>
        <v>0</v>
      </c>
    </row>
    <row r="106" spans="1:5" ht="112.5" hidden="1" outlineLevel="4">
      <c r="A106" s="16" t="s">
        <v>161</v>
      </c>
      <c r="B106" s="19" t="s">
        <v>162</v>
      </c>
      <c r="C106" s="18">
        <v>0</v>
      </c>
      <c r="D106" s="18">
        <v>625</v>
      </c>
      <c r="E106" s="24" t="e">
        <f t="shared" si="1"/>
        <v>#DIV/0!</v>
      </c>
    </row>
    <row r="107" spans="1:5" ht="73.5" hidden="1" outlineLevel="2">
      <c r="A107" s="13" t="s">
        <v>163</v>
      </c>
      <c r="B107" s="14" t="s">
        <v>164</v>
      </c>
      <c r="C107" s="15">
        <v>44200</v>
      </c>
      <c r="D107" s="15">
        <v>18979.51</v>
      </c>
      <c r="E107" s="24">
        <f t="shared" si="1"/>
        <v>0.4294006787330316</v>
      </c>
    </row>
    <row r="108" spans="1:5" ht="73.5" hidden="1" outlineLevel="3">
      <c r="A108" s="13" t="s">
        <v>165</v>
      </c>
      <c r="B108" s="14" t="s">
        <v>166</v>
      </c>
      <c r="C108" s="15">
        <v>41200</v>
      </c>
      <c r="D108" s="15">
        <v>15000</v>
      </c>
      <c r="E108" s="24">
        <f t="shared" si="1"/>
        <v>0.3640776699029126</v>
      </c>
    </row>
    <row r="109" spans="1:5" ht="67.5" hidden="1" outlineLevel="4">
      <c r="A109" s="16" t="s">
        <v>165</v>
      </c>
      <c r="B109" s="17" t="s">
        <v>166</v>
      </c>
      <c r="C109" s="18">
        <v>41200</v>
      </c>
      <c r="D109" s="18">
        <v>0</v>
      </c>
      <c r="E109" s="24">
        <f t="shared" si="1"/>
        <v>0</v>
      </c>
    </row>
    <row r="110" spans="1:5" ht="112.5" hidden="1" outlineLevel="4">
      <c r="A110" s="16" t="s">
        <v>167</v>
      </c>
      <c r="B110" s="19" t="s">
        <v>168</v>
      </c>
      <c r="C110" s="18">
        <v>0</v>
      </c>
      <c r="D110" s="18">
        <v>15000</v>
      </c>
      <c r="E110" s="24" t="e">
        <f t="shared" si="1"/>
        <v>#DIV/0!</v>
      </c>
    </row>
    <row r="111" spans="1:5" ht="52.5" hidden="1" outlineLevel="3">
      <c r="A111" s="13" t="s">
        <v>169</v>
      </c>
      <c r="B111" s="14" t="s">
        <v>170</v>
      </c>
      <c r="C111" s="15">
        <v>3000</v>
      </c>
      <c r="D111" s="15">
        <v>3979.51</v>
      </c>
      <c r="E111" s="24">
        <f t="shared" si="1"/>
        <v>1.3265033333333334</v>
      </c>
    </row>
    <row r="112" spans="1:5" ht="56.25" hidden="1" outlineLevel="4">
      <c r="A112" s="16" t="s">
        <v>169</v>
      </c>
      <c r="B112" s="17" t="s">
        <v>170</v>
      </c>
      <c r="C112" s="18">
        <v>3000</v>
      </c>
      <c r="D112" s="18">
        <v>0</v>
      </c>
      <c r="E112" s="24">
        <f t="shared" si="1"/>
        <v>0</v>
      </c>
    </row>
    <row r="113" spans="1:5" ht="101.25" hidden="1" outlineLevel="4">
      <c r="A113" s="16" t="s">
        <v>171</v>
      </c>
      <c r="B113" s="19" t="s">
        <v>172</v>
      </c>
      <c r="C113" s="18">
        <v>0</v>
      </c>
      <c r="D113" s="18">
        <v>3979.51</v>
      </c>
      <c r="E113" s="24" t="e">
        <f t="shared" si="1"/>
        <v>#DIV/0!</v>
      </c>
    </row>
    <row r="114" spans="1:5" ht="136.5" hidden="1" outlineLevel="2">
      <c r="A114" s="13" t="s">
        <v>173</v>
      </c>
      <c r="B114" s="20" t="s">
        <v>174</v>
      </c>
      <c r="C114" s="15">
        <v>158000</v>
      </c>
      <c r="D114" s="15">
        <v>9000</v>
      </c>
      <c r="E114" s="24">
        <f t="shared" si="1"/>
        <v>0.056962025316455694</v>
      </c>
    </row>
    <row r="115" spans="1:5" ht="42" hidden="1" outlineLevel="3">
      <c r="A115" s="13" t="s">
        <v>175</v>
      </c>
      <c r="B115" s="14" t="s">
        <v>176</v>
      </c>
      <c r="C115" s="15">
        <v>3000</v>
      </c>
      <c r="D115" s="15">
        <v>4000</v>
      </c>
      <c r="E115" s="24">
        <f t="shared" si="1"/>
        <v>1.3333333333333333</v>
      </c>
    </row>
    <row r="116" spans="1:5" ht="45" hidden="1" outlineLevel="4">
      <c r="A116" s="16" t="s">
        <v>175</v>
      </c>
      <c r="B116" s="17" t="s">
        <v>176</v>
      </c>
      <c r="C116" s="18">
        <v>3000</v>
      </c>
      <c r="D116" s="18">
        <v>4000</v>
      </c>
      <c r="E116" s="24">
        <f t="shared" si="1"/>
        <v>1.3333333333333333</v>
      </c>
    </row>
    <row r="117" spans="1:5" ht="31.5" hidden="1" outlineLevel="3">
      <c r="A117" s="13" t="s">
        <v>177</v>
      </c>
      <c r="B117" s="14" t="s">
        <v>178</v>
      </c>
      <c r="C117" s="15">
        <v>150000</v>
      </c>
      <c r="D117" s="15">
        <v>0</v>
      </c>
      <c r="E117" s="24">
        <f t="shared" si="1"/>
        <v>0</v>
      </c>
    </row>
    <row r="118" spans="1:5" ht="33.75" hidden="1" outlineLevel="4">
      <c r="A118" s="16" t="s">
        <v>177</v>
      </c>
      <c r="B118" s="17" t="s">
        <v>178</v>
      </c>
      <c r="C118" s="18">
        <v>150000</v>
      </c>
      <c r="D118" s="18">
        <v>0</v>
      </c>
      <c r="E118" s="24">
        <f t="shared" si="1"/>
        <v>0</v>
      </c>
    </row>
    <row r="119" spans="1:5" ht="31.5" hidden="1" outlineLevel="3">
      <c r="A119" s="13" t="s">
        <v>179</v>
      </c>
      <c r="B119" s="14" t="s">
        <v>180</v>
      </c>
      <c r="C119" s="15">
        <v>5000</v>
      </c>
      <c r="D119" s="15">
        <v>5000</v>
      </c>
      <c r="E119" s="24">
        <f t="shared" si="1"/>
        <v>1</v>
      </c>
    </row>
    <row r="120" spans="1:5" ht="22.5" hidden="1" outlineLevel="4">
      <c r="A120" s="16" t="s">
        <v>179</v>
      </c>
      <c r="B120" s="17" t="s">
        <v>180</v>
      </c>
      <c r="C120" s="18">
        <v>5000</v>
      </c>
      <c r="D120" s="18">
        <v>0</v>
      </c>
      <c r="E120" s="24">
        <f t="shared" si="1"/>
        <v>0</v>
      </c>
    </row>
    <row r="121" spans="1:5" ht="67.5" hidden="1" outlineLevel="4">
      <c r="A121" s="16" t="s">
        <v>181</v>
      </c>
      <c r="B121" s="17" t="s">
        <v>182</v>
      </c>
      <c r="C121" s="18">
        <v>0</v>
      </c>
      <c r="D121" s="18">
        <v>5000</v>
      </c>
      <c r="E121" s="24" t="e">
        <f t="shared" si="1"/>
        <v>#DIV/0!</v>
      </c>
    </row>
    <row r="122" spans="1:5" ht="63" hidden="1" outlineLevel="2">
      <c r="A122" s="13" t="s">
        <v>183</v>
      </c>
      <c r="B122" s="14" t="s">
        <v>184</v>
      </c>
      <c r="C122" s="15">
        <v>10000</v>
      </c>
      <c r="D122" s="15">
        <v>1500</v>
      </c>
      <c r="E122" s="24">
        <f t="shared" si="1"/>
        <v>0.15</v>
      </c>
    </row>
    <row r="123" spans="1:5" ht="63" hidden="1" outlineLevel="3">
      <c r="A123" s="13" t="s">
        <v>183</v>
      </c>
      <c r="B123" s="14" t="s">
        <v>184</v>
      </c>
      <c r="C123" s="15">
        <v>10000</v>
      </c>
      <c r="D123" s="15">
        <v>0</v>
      </c>
      <c r="E123" s="24">
        <f t="shared" si="1"/>
        <v>0</v>
      </c>
    </row>
    <row r="124" spans="1:5" ht="67.5" hidden="1" outlineLevel="4">
      <c r="A124" s="16" t="s">
        <v>183</v>
      </c>
      <c r="B124" s="17" t="s">
        <v>184</v>
      </c>
      <c r="C124" s="18">
        <v>10000</v>
      </c>
      <c r="D124" s="18">
        <v>0</v>
      </c>
      <c r="E124" s="24">
        <f t="shared" si="1"/>
        <v>0</v>
      </c>
    </row>
    <row r="125" spans="1:5" ht="115.5" hidden="1" outlineLevel="3">
      <c r="A125" s="13" t="s">
        <v>185</v>
      </c>
      <c r="B125" s="20" t="s">
        <v>186</v>
      </c>
      <c r="C125" s="15">
        <v>0</v>
      </c>
      <c r="D125" s="15">
        <v>1500</v>
      </c>
      <c r="E125" s="24" t="e">
        <f t="shared" si="1"/>
        <v>#DIV/0!</v>
      </c>
    </row>
    <row r="126" spans="1:5" ht="112.5" hidden="1" outlineLevel="4">
      <c r="A126" s="16" t="s">
        <v>185</v>
      </c>
      <c r="B126" s="19" t="s">
        <v>186</v>
      </c>
      <c r="C126" s="18">
        <v>0</v>
      </c>
      <c r="D126" s="18">
        <v>1500</v>
      </c>
      <c r="E126" s="24" t="e">
        <f t="shared" si="1"/>
        <v>#DIV/0!</v>
      </c>
    </row>
    <row r="127" spans="1:5" ht="31.5" hidden="1" outlineLevel="2">
      <c r="A127" s="13" t="s">
        <v>187</v>
      </c>
      <c r="B127" s="14" t="s">
        <v>188</v>
      </c>
      <c r="C127" s="15">
        <v>8000</v>
      </c>
      <c r="D127" s="15">
        <v>1000</v>
      </c>
      <c r="E127" s="24">
        <f t="shared" si="1"/>
        <v>0.125</v>
      </c>
    </row>
    <row r="128" spans="1:5" ht="31.5" hidden="1" outlineLevel="3">
      <c r="A128" s="13" t="s">
        <v>189</v>
      </c>
      <c r="B128" s="14" t="s">
        <v>190</v>
      </c>
      <c r="C128" s="15">
        <v>8000</v>
      </c>
      <c r="D128" s="15">
        <v>1000</v>
      </c>
      <c r="E128" s="24">
        <f t="shared" si="1"/>
        <v>0.125</v>
      </c>
    </row>
    <row r="129" spans="1:5" ht="33.75" hidden="1" outlineLevel="4">
      <c r="A129" s="16" t="s">
        <v>189</v>
      </c>
      <c r="B129" s="17" t="s">
        <v>190</v>
      </c>
      <c r="C129" s="18">
        <v>8000</v>
      </c>
      <c r="D129" s="18">
        <v>0</v>
      </c>
      <c r="E129" s="24">
        <f t="shared" si="1"/>
        <v>0</v>
      </c>
    </row>
    <row r="130" spans="1:5" ht="67.5" hidden="1" outlineLevel="4">
      <c r="A130" s="16" t="s">
        <v>191</v>
      </c>
      <c r="B130" s="17" t="s">
        <v>192</v>
      </c>
      <c r="C130" s="18">
        <v>0</v>
      </c>
      <c r="D130" s="18">
        <v>1000</v>
      </c>
      <c r="E130" s="24" t="e">
        <f t="shared" si="1"/>
        <v>#DIV/0!</v>
      </c>
    </row>
    <row r="131" spans="1:5" ht="73.5" hidden="1" outlineLevel="2">
      <c r="A131" s="13" t="s">
        <v>193</v>
      </c>
      <c r="B131" s="14" t="s">
        <v>194</v>
      </c>
      <c r="C131" s="15">
        <v>16270</v>
      </c>
      <c r="D131" s="15">
        <v>0</v>
      </c>
      <c r="E131" s="24">
        <f t="shared" si="1"/>
        <v>0</v>
      </c>
    </row>
    <row r="132" spans="1:5" ht="84" hidden="1" outlineLevel="3">
      <c r="A132" s="13" t="s">
        <v>195</v>
      </c>
      <c r="B132" s="14" t="s">
        <v>196</v>
      </c>
      <c r="C132" s="15">
        <v>16270</v>
      </c>
      <c r="D132" s="15">
        <v>0</v>
      </c>
      <c r="E132" s="24">
        <f t="shared" si="1"/>
        <v>0</v>
      </c>
    </row>
    <row r="133" spans="1:5" ht="78.75" hidden="1" outlineLevel="4">
      <c r="A133" s="16" t="s">
        <v>195</v>
      </c>
      <c r="B133" s="17" t="s">
        <v>196</v>
      </c>
      <c r="C133" s="18">
        <v>16270</v>
      </c>
      <c r="D133" s="18">
        <v>0</v>
      </c>
      <c r="E133" s="24">
        <f t="shared" si="1"/>
        <v>0</v>
      </c>
    </row>
    <row r="134" spans="1:5" ht="21" hidden="1" outlineLevel="2">
      <c r="A134" s="13" t="s">
        <v>197</v>
      </c>
      <c r="B134" s="14" t="s">
        <v>198</v>
      </c>
      <c r="C134" s="15">
        <v>0</v>
      </c>
      <c r="D134" s="15">
        <v>87.14</v>
      </c>
      <c r="E134" s="24" t="e">
        <f t="shared" si="1"/>
        <v>#DIV/0!</v>
      </c>
    </row>
    <row r="135" spans="1:5" ht="42" hidden="1" outlineLevel="3">
      <c r="A135" s="13" t="s">
        <v>199</v>
      </c>
      <c r="B135" s="14" t="s">
        <v>200</v>
      </c>
      <c r="C135" s="15">
        <v>0</v>
      </c>
      <c r="D135" s="15">
        <v>87.14</v>
      </c>
      <c r="E135" s="24" t="e">
        <f t="shared" si="1"/>
        <v>#DIV/0!</v>
      </c>
    </row>
    <row r="136" spans="1:5" ht="90" hidden="1" outlineLevel="4">
      <c r="A136" s="16" t="s">
        <v>201</v>
      </c>
      <c r="B136" s="17" t="s">
        <v>202</v>
      </c>
      <c r="C136" s="18">
        <v>0</v>
      </c>
      <c r="D136" s="18">
        <v>87.14</v>
      </c>
      <c r="E136" s="24" t="e">
        <f aca="true" t="shared" si="2" ref="E136:E183">D136/C136</f>
        <v>#DIV/0!</v>
      </c>
    </row>
    <row r="137" spans="1:5" ht="73.5" hidden="1" outlineLevel="2">
      <c r="A137" s="13" t="s">
        <v>203</v>
      </c>
      <c r="B137" s="14" t="s">
        <v>204</v>
      </c>
      <c r="C137" s="15">
        <v>263500</v>
      </c>
      <c r="D137" s="15">
        <v>12700.42</v>
      </c>
      <c r="E137" s="24">
        <f t="shared" si="2"/>
        <v>0.048198937381404176</v>
      </c>
    </row>
    <row r="138" spans="1:5" ht="73.5" hidden="1" outlineLevel="3">
      <c r="A138" s="13" t="s">
        <v>203</v>
      </c>
      <c r="B138" s="14" t="s">
        <v>204</v>
      </c>
      <c r="C138" s="15">
        <v>263500</v>
      </c>
      <c r="D138" s="15">
        <v>0</v>
      </c>
      <c r="E138" s="24">
        <f t="shared" si="2"/>
        <v>0</v>
      </c>
    </row>
    <row r="139" spans="1:5" ht="78.75" hidden="1" outlineLevel="4">
      <c r="A139" s="16" t="s">
        <v>203</v>
      </c>
      <c r="B139" s="17" t="s">
        <v>204</v>
      </c>
      <c r="C139" s="18">
        <v>263500</v>
      </c>
      <c r="D139" s="18">
        <v>0</v>
      </c>
      <c r="E139" s="24">
        <f t="shared" si="2"/>
        <v>0</v>
      </c>
    </row>
    <row r="140" spans="1:5" ht="126" hidden="1" outlineLevel="3">
      <c r="A140" s="13" t="s">
        <v>205</v>
      </c>
      <c r="B140" s="20" t="s">
        <v>206</v>
      </c>
      <c r="C140" s="15">
        <v>0</v>
      </c>
      <c r="D140" s="15">
        <v>12700.42</v>
      </c>
      <c r="E140" s="24" t="e">
        <f t="shared" si="2"/>
        <v>#DIV/0!</v>
      </c>
    </row>
    <row r="141" spans="1:5" ht="123.75" hidden="1" outlineLevel="4">
      <c r="A141" s="16" t="s">
        <v>205</v>
      </c>
      <c r="B141" s="19" t="s">
        <v>206</v>
      </c>
      <c r="C141" s="18">
        <v>0</v>
      </c>
      <c r="D141" s="18">
        <v>12700.42</v>
      </c>
      <c r="E141" s="24" t="e">
        <f t="shared" si="2"/>
        <v>#DIV/0!</v>
      </c>
    </row>
    <row r="142" spans="1:5" ht="31.5" hidden="1" outlineLevel="2">
      <c r="A142" s="13" t="s">
        <v>207</v>
      </c>
      <c r="B142" s="14" t="s">
        <v>208</v>
      </c>
      <c r="C142" s="15">
        <v>851600</v>
      </c>
      <c r="D142" s="15">
        <v>256399.75</v>
      </c>
      <c r="E142" s="24">
        <f t="shared" si="2"/>
        <v>0.30108002583372473</v>
      </c>
    </row>
    <row r="143" spans="1:5" ht="42" hidden="1" outlineLevel="3">
      <c r="A143" s="13" t="s">
        <v>209</v>
      </c>
      <c r="B143" s="14" t="s">
        <v>210</v>
      </c>
      <c r="C143" s="15">
        <v>851600</v>
      </c>
      <c r="D143" s="15">
        <v>256399.75</v>
      </c>
      <c r="E143" s="24">
        <f t="shared" si="2"/>
        <v>0.30108002583372473</v>
      </c>
    </row>
    <row r="144" spans="1:5" ht="45" hidden="1" outlineLevel="4">
      <c r="A144" s="16" t="s">
        <v>209</v>
      </c>
      <c r="B144" s="17" t="s">
        <v>210</v>
      </c>
      <c r="C144" s="18">
        <v>851600</v>
      </c>
      <c r="D144" s="18">
        <v>36043.18</v>
      </c>
      <c r="E144" s="24">
        <f t="shared" si="2"/>
        <v>0.04232407233442931</v>
      </c>
    </row>
    <row r="145" spans="1:5" ht="90" hidden="1" outlineLevel="4">
      <c r="A145" s="16" t="s">
        <v>211</v>
      </c>
      <c r="B145" s="19" t="s">
        <v>212</v>
      </c>
      <c r="C145" s="18">
        <v>0</v>
      </c>
      <c r="D145" s="18">
        <v>219956.57</v>
      </c>
      <c r="E145" s="24" t="e">
        <f t="shared" si="2"/>
        <v>#DIV/0!</v>
      </c>
    </row>
    <row r="146" spans="1:5" ht="56.25" hidden="1" outlineLevel="4">
      <c r="A146" s="16" t="s">
        <v>213</v>
      </c>
      <c r="B146" s="17" t="s">
        <v>214</v>
      </c>
      <c r="C146" s="18">
        <v>0</v>
      </c>
      <c r="D146" s="18">
        <v>400</v>
      </c>
      <c r="E146" s="24" t="e">
        <f t="shared" si="2"/>
        <v>#DIV/0!</v>
      </c>
    </row>
    <row r="147" spans="1:5" ht="12.75">
      <c r="A147" s="13" t="s">
        <v>215</v>
      </c>
      <c r="B147" s="14" t="s">
        <v>216</v>
      </c>
      <c r="C147" s="15">
        <v>649797148.88</v>
      </c>
      <c r="D147" s="15">
        <v>137979894.08</v>
      </c>
      <c r="E147" s="25">
        <f t="shared" si="2"/>
        <v>0.21234302784772788</v>
      </c>
    </row>
    <row r="148" spans="1:5" ht="45" outlineLevel="1">
      <c r="A148" s="16" t="s">
        <v>217</v>
      </c>
      <c r="B148" s="17" t="s">
        <v>218</v>
      </c>
      <c r="C148" s="18">
        <v>642668811</v>
      </c>
      <c r="D148" s="18">
        <v>130851556.2</v>
      </c>
      <c r="E148" s="24">
        <f t="shared" si="2"/>
        <v>0.20360651390004983</v>
      </c>
    </row>
    <row r="149" spans="1:5" ht="22.5" outlineLevel="2" collapsed="1">
      <c r="A149" s="16" t="s">
        <v>219</v>
      </c>
      <c r="B149" s="17" t="s">
        <v>220</v>
      </c>
      <c r="C149" s="18">
        <v>134081000</v>
      </c>
      <c r="D149" s="18">
        <v>34328073</v>
      </c>
      <c r="E149" s="24">
        <f t="shared" si="2"/>
        <v>0.2560248879408716</v>
      </c>
    </row>
    <row r="150" spans="1:5" ht="22.5" hidden="1" outlineLevel="3">
      <c r="A150" s="16" t="s">
        <v>221</v>
      </c>
      <c r="B150" s="17" t="s">
        <v>222</v>
      </c>
      <c r="C150" s="18">
        <v>64943200</v>
      </c>
      <c r="D150" s="18">
        <v>16235799</v>
      </c>
      <c r="E150" s="24">
        <f t="shared" si="2"/>
        <v>0.24999998460192907</v>
      </c>
    </row>
    <row r="151" spans="1:5" ht="33.75" hidden="1" outlineLevel="4">
      <c r="A151" s="16" t="s">
        <v>223</v>
      </c>
      <c r="B151" s="17" t="s">
        <v>224</v>
      </c>
      <c r="C151" s="18">
        <v>64943200</v>
      </c>
      <c r="D151" s="18">
        <v>16235799</v>
      </c>
      <c r="E151" s="24">
        <f t="shared" si="2"/>
        <v>0.24999998460192907</v>
      </c>
    </row>
    <row r="152" spans="1:5" ht="33.75" hidden="1" outlineLevel="3">
      <c r="A152" s="16" t="s">
        <v>225</v>
      </c>
      <c r="B152" s="17" t="s">
        <v>226</v>
      </c>
      <c r="C152" s="18">
        <v>69137800</v>
      </c>
      <c r="D152" s="18">
        <v>18092274</v>
      </c>
      <c r="E152" s="24">
        <f t="shared" si="2"/>
        <v>0.2616842595512151</v>
      </c>
    </row>
    <row r="153" spans="1:5" ht="45" hidden="1" outlineLevel="4">
      <c r="A153" s="16" t="s">
        <v>227</v>
      </c>
      <c r="B153" s="17" t="s">
        <v>228</v>
      </c>
      <c r="C153" s="18">
        <v>69137800</v>
      </c>
      <c r="D153" s="18">
        <v>18092274</v>
      </c>
      <c r="E153" s="24">
        <f t="shared" si="2"/>
        <v>0.2616842595512151</v>
      </c>
    </row>
    <row r="154" spans="1:5" ht="33.75" outlineLevel="2" collapsed="1">
      <c r="A154" s="16" t="s">
        <v>229</v>
      </c>
      <c r="B154" s="17" t="s">
        <v>230</v>
      </c>
      <c r="C154" s="18">
        <v>26833660</v>
      </c>
      <c r="D154" s="18">
        <v>4099788.2</v>
      </c>
      <c r="E154" s="24">
        <f t="shared" si="2"/>
        <v>0.15278527789351137</v>
      </c>
    </row>
    <row r="155" spans="1:5" ht="22.5" hidden="1" outlineLevel="3">
      <c r="A155" s="16" t="s">
        <v>231</v>
      </c>
      <c r="B155" s="17" t="s">
        <v>232</v>
      </c>
      <c r="C155" s="18">
        <v>118440</v>
      </c>
      <c r="D155" s="18">
        <v>0</v>
      </c>
      <c r="E155" s="24">
        <f t="shared" si="2"/>
        <v>0</v>
      </c>
    </row>
    <row r="156" spans="1:5" ht="22.5" hidden="1" outlineLevel="4">
      <c r="A156" s="16" t="s">
        <v>233</v>
      </c>
      <c r="B156" s="17" t="s">
        <v>234</v>
      </c>
      <c r="C156" s="18">
        <v>118440</v>
      </c>
      <c r="D156" s="18">
        <v>0</v>
      </c>
      <c r="E156" s="24">
        <f t="shared" si="2"/>
        <v>0</v>
      </c>
    </row>
    <row r="157" spans="1:5" ht="90" hidden="1" outlineLevel="3">
      <c r="A157" s="16" t="s">
        <v>235</v>
      </c>
      <c r="B157" s="17" t="s">
        <v>236</v>
      </c>
      <c r="C157" s="18">
        <v>513970</v>
      </c>
      <c r="D157" s="18">
        <v>0</v>
      </c>
      <c r="E157" s="24">
        <f t="shared" si="2"/>
        <v>0</v>
      </c>
    </row>
    <row r="158" spans="1:5" ht="90" hidden="1" outlineLevel="4">
      <c r="A158" s="16" t="s">
        <v>235</v>
      </c>
      <c r="B158" s="17" t="s">
        <v>236</v>
      </c>
      <c r="C158" s="18">
        <v>513970</v>
      </c>
      <c r="D158" s="18">
        <v>0</v>
      </c>
      <c r="E158" s="24">
        <f t="shared" si="2"/>
        <v>0</v>
      </c>
    </row>
    <row r="159" spans="1:5" ht="12.75" hidden="1" outlineLevel="3">
      <c r="A159" s="16" t="s">
        <v>237</v>
      </c>
      <c r="B159" s="17" t="s">
        <v>238</v>
      </c>
      <c r="C159" s="18">
        <v>26201250</v>
      </c>
      <c r="D159" s="18">
        <v>4099788.2</v>
      </c>
      <c r="E159" s="24">
        <f t="shared" si="2"/>
        <v>0.15647300033395353</v>
      </c>
    </row>
    <row r="160" spans="1:5" ht="22.5" hidden="1" outlineLevel="4">
      <c r="A160" s="16" t="s">
        <v>239</v>
      </c>
      <c r="B160" s="17" t="s">
        <v>240</v>
      </c>
      <c r="C160" s="18">
        <v>26201250</v>
      </c>
      <c r="D160" s="18">
        <v>4099788.2</v>
      </c>
      <c r="E160" s="24">
        <f t="shared" si="2"/>
        <v>0.15647300033395353</v>
      </c>
    </row>
    <row r="161" spans="1:5" ht="22.5" outlineLevel="2" collapsed="1">
      <c r="A161" s="16" t="s">
        <v>241</v>
      </c>
      <c r="B161" s="17" t="s">
        <v>242</v>
      </c>
      <c r="C161" s="18">
        <v>481177551</v>
      </c>
      <c r="D161" s="18">
        <v>92279545</v>
      </c>
      <c r="E161" s="24">
        <f t="shared" si="2"/>
        <v>0.1917785748903319</v>
      </c>
    </row>
    <row r="162" spans="1:5" ht="33.75" hidden="1" outlineLevel="3">
      <c r="A162" s="16" t="s">
        <v>243</v>
      </c>
      <c r="B162" s="17" t="s">
        <v>244</v>
      </c>
      <c r="C162" s="18">
        <v>31748047</v>
      </c>
      <c r="D162" s="18">
        <v>6249845</v>
      </c>
      <c r="E162" s="24">
        <f t="shared" si="2"/>
        <v>0.19685762087979775</v>
      </c>
    </row>
    <row r="163" spans="1:5" ht="45" hidden="1" outlineLevel="4">
      <c r="A163" s="16" t="s">
        <v>245</v>
      </c>
      <c r="B163" s="17" t="s">
        <v>246</v>
      </c>
      <c r="C163" s="18">
        <v>31748047</v>
      </c>
      <c r="D163" s="18">
        <v>6249845</v>
      </c>
      <c r="E163" s="24">
        <f t="shared" si="2"/>
        <v>0.19685762087979775</v>
      </c>
    </row>
    <row r="164" spans="1:5" ht="78.75" hidden="1" outlineLevel="3">
      <c r="A164" s="16" t="s">
        <v>247</v>
      </c>
      <c r="B164" s="17" t="s">
        <v>248</v>
      </c>
      <c r="C164" s="18">
        <v>8281500</v>
      </c>
      <c r="D164" s="18">
        <v>2059000</v>
      </c>
      <c r="E164" s="24">
        <f t="shared" si="2"/>
        <v>0.24862645655980198</v>
      </c>
    </row>
    <row r="165" spans="1:5" ht="90" hidden="1" outlineLevel="4">
      <c r="A165" s="16" t="s">
        <v>249</v>
      </c>
      <c r="B165" s="17" t="s">
        <v>250</v>
      </c>
      <c r="C165" s="18">
        <v>8281500</v>
      </c>
      <c r="D165" s="18">
        <v>2059000</v>
      </c>
      <c r="E165" s="24">
        <f t="shared" si="2"/>
        <v>0.24862645655980198</v>
      </c>
    </row>
    <row r="166" spans="1:5" ht="67.5" hidden="1" outlineLevel="3">
      <c r="A166" s="16" t="s">
        <v>251</v>
      </c>
      <c r="B166" s="17" t="s">
        <v>252</v>
      </c>
      <c r="C166" s="18">
        <v>2605300</v>
      </c>
      <c r="D166" s="18">
        <v>0</v>
      </c>
      <c r="E166" s="24">
        <f t="shared" si="2"/>
        <v>0</v>
      </c>
    </row>
    <row r="167" spans="1:5" ht="67.5" hidden="1" outlineLevel="4">
      <c r="A167" s="16" t="s">
        <v>253</v>
      </c>
      <c r="B167" s="17" t="s">
        <v>254</v>
      </c>
      <c r="C167" s="18">
        <v>2605300</v>
      </c>
      <c r="D167" s="18">
        <v>0</v>
      </c>
      <c r="E167" s="24">
        <f t="shared" si="2"/>
        <v>0</v>
      </c>
    </row>
    <row r="168" spans="1:5" ht="45" hidden="1" outlineLevel="3">
      <c r="A168" s="16" t="s">
        <v>255</v>
      </c>
      <c r="B168" s="17" t="s">
        <v>256</v>
      </c>
      <c r="C168" s="18">
        <v>1668500</v>
      </c>
      <c r="D168" s="18">
        <v>417125</v>
      </c>
      <c r="E168" s="24">
        <f t="shared" si="2"/>
        <v>0.25</v>
      </c>
    </row>
    <row r="169" spans="1:5" ht="45" hidden="1" outlineLevel="4">
      <c r="A169" s="16" t="s">
        <v>257</v>
      </c>
      <c r="B169" s="17" t="s">
        <v>258</v>
      </c>
      <c r="C169" s="18">
        <v>1668500</v>
      </c>
      <c r="D169" s="18">
        <v>417125</v>
      </c>
      <c r="E169" s="24">
        <f t="shared" si="2"/>
        <v>0.25</v>
      </c>
    </row>
    <row r="170" spans="1:5" ht="90" hidden="1" outlineLevel="3">
      <c r="A170" s="16" t="s">
        <v>259</v>
      </c>
      <c r="B170" s="19" t="s">
        <v>260</v>
      </c>
      <c r="C170" s="18">
        <v>744804</v>
      </c>
      <c r="D170" s="18">
        <v>0</v>
      </c>
      <c r="E170" s="24">
        <f t="shared" si="2"/>
        <v>0</v>
      </c>
    </row>
    <row r="171" spans="1:5" ht="101.25" hidden="1" outlineLevel="4">
      <c r="A171" s="16" t="s">
        <v>261</v>
      </c>
      <c r="B171" s="19" t="s">
        <v>262</v>
      </c>
      <c r="C171" s="18">
        <v>744804</v>
      </c>
      <c r="D171" s="18">
        <v>0</v>
      </c>
      <c r="E171" s="24">
        <f t="shared" si="2"/>
        <v>0</v>
      </c>
    </row>
    <row r="172" spans="1:5" ht="33.75" hidden="1" outlineLevel="3">
      <c r="A172" s="16" t="s">
        <v>263</v>
      </c>
      <c r="B172" s="17" t="s">
        <v>264</v>
      </c>
      <c r="C172" s="18">
        <v>146700</v>
      </c>
      <c r="D172" s="18">
        <v>36675</v>
      </c>
      <c r="E172" s="24">
        <f t="shared" si="2"/>
        <v>0.25</v>
      </c>
    </row>
    <row r="173" spans="1:5" ht="45" hidden="1" outlineLevel="4">
      <c r="A173" s="16" t="s">
        <v>265</v>
      </c>
      <c r="B173" s="17" t="s">
        <v>266</v>
      </c>
      <c r="C173" s="18">
        <v>146700</v>
      </c>
      <c r="D173" s="18">
        <v>36675</v>
      </c>
      <c r="E173" s="24">
        <f t="shared" si="2"/>
        <v>0.25</v>
      </c>
    </row>
    <row r="174" spans="1:5" ht="12.75" hidden="1" outlineLevel="3">
      <c r="A174" s="16" t="s">
        <v>267</v>
      </c>
      <c r="B174" s="17" t="s">
        <v>268</v>
      </c>
      <c r="C174" s="18">
        <v>435982700</v>
      </c>
      <c r="D174" s="18">
        <v>83516900</v>
      </c>
      <c r="E174" s="24">
        <f t="shared" si="2"/>
        <v>0.19156012383060153</v>
      </c>
    </row>
    <row r="175" spans="1:5" ht="22.5" hidden="1" outlineLevel="4">
      <c r="A175" s="16" t="s">
        <v>269</v>
      </c>
      <c r="B175" s="17" t="s">
        <v>270</v>
      </c>
      <c r="C175" s="18">
        <v>435982700</v>
      </c>
      <c r="D175" s="18">
        <v>83516900</v>
      </c>
      <c r="E175" s="24">
        <f t="shared" si="2"/>
        <v>0.19156012383060153</v>
      </c>
    </row>
    <row r="176" spans="1:5" ht="12.75" outlineLevel="2" collapsed="1">
      <c r="A176" s="16" t="s">
        <v>271</v>
      </c>
      <c r="B176" s="17" t="s">
        <v>272</v>
      </c>
      <c r="C176" s="18">
        <v>576600</v>
      </c>
      <c r="D176" s="18">
        <v>144150</v>
      </c>
      <c r="E176" s="24">
        <f t="shared" si="2"/>
        <v>0.25</v>
      </c>
    </row>
    <row r="177" spans="1:5" ht="67.5" hidden="1" outlineLevel="3">
      <c r="A177" s="16" t="s">
        <v>273</v>
      </c>
      <c r="B177" s="17" t="s">
        <v>274</v>
      </c>
      <c r="C177" s="18">
        <v>576600</v>
      </c>
      <c r="D177" s="18">
        <v>144150</v>
      </c>
      <c r="E177" s="24">
        <f t="shared" si="2"/>
        <v>0.25</v>
      </c>
    </row>
    <row r="178" spans="1:5" ht="78.75" hidden="1" outlineLevel="4">
      <c r="A178" s="16" t="s">
        <v>275</v>
      </c>
      <c r="B178" s="17" t="s">
        <v>276</v>
      </c>
      <c r="C178" s="18">
        <v>576600</v>
      </c>
      <c r="D178" s="18">
        <v>144150</v>
      </c>
      <c r="E178" s="24">
        <f t="shared" si="2"/>
        <v>0.25</v>
      </c>
    </row>
    <row r="179" spans="1:5" ht="22.5" outlineLevel="1" collapsed="1">
      <c r="A179" s="16" t="s">
        <v>277</v>
      </c>
      <c r="B179" s="17" t="s">
        <v>278</v>
      </c>
      <c r="C179" s="18">
        <v>10550000</v>
      </c>
      <c r="D179" s="18">
        <v>10550000</v>
      </c>
      <c r="E179" s="24">
        <f t="shared" si="2"/>
        <v>1</v>
      </c>
    </row>
    <row r="180" spans="1:5" ht="22.5" hidden="1" outlineLevel="2">
      <c r="A180" s="16" t="s">
        <v>279</v>
      </c>
      <c r="B180" s="17" t="s">
        <v>280</v>
      </c>
      <c r="C180" s="18">
        <v>10550000</v>
      </c>
      <c r="D180" s="18">
        <v>10550000</v>
      </c>
      <c r="E180" s="24">
        <f t="shared" si="2"/>
        <v>1</v>
      </c>
    </row>
    <row r="181" spans="1:5" ht="22.5" hidden="1" outlineLevel="3">
      <c r="A181" s="16" t="s">
        <v>281</v>
      </c>
      <c r="B181" s="17" t="s">
        <v>280</v>
      </c>
      <c r="C181" s="18">
        <v>10550000</v>
      </c>
      <c r="D181" s="18">
        <v>10550000</v>
      </c>
      <c r="E181" s="24">
        <f t="shared" si="2"/>
        <v>1</v>
      </c>
    </row>
    <row r="182" spans="1:5" ht="22.5" hidden="1" outlineLevel="4">
      <c r="A182" s="16" t="s">
        <v>281</v>
      </c>
      <c r="B182" s="17" t="s">
        <v>280</v>
      </c>
      <c r="C182" s="18">
        <v>10550000</v>
      </c>
      <c r="D182" s="18">
        <v>10550000</v>
      </c>
      <c r="E182" s="24">
        <f t="shared" si="2"/>
        <v>1</v>
      </c>
    </row>
    <row r="183" spans="1:5" ht="56.25" outlineLevel="1" collapsed="1">
      <c r="A183" s="16" t="s">
        <v>282</v>
      </c>
      <c r="B183" s="17" t="s">
        <v>283</v>
      </c>
      <c r="C183" s="18">
        <v>-3421662.12</v>
      </c>
      <c r="D183" s="18">
        <v>-3421662.12</v>
      </c>
      <c r="E183" s="24">
        <f t="shared" si="2"/>
        <v>1</v>
      </c>
    </row>
    <row r="184" spans="1:4" ht="63.75" hidden="1" outlineLevel="2">
      <c r="A184" s="10" t="s">
        <v>284</v>
      </c>
      <c r="B184" s="11" t="s">
        <v>285</v>
      </c>
      <c r="C184" s="12">
        <v>-3421662.12</v>
      </c>
      <c r="D184" s="12">
        <v>-3421662.12</v>
      </c>
    </row>
    <row r="185" spans="1:4" ht="63.75" hidden="1" outlineLevel="3">
      <c r="A185" s="4" t="s">
        <v>286</v>
      </c>
      <c r="B185" s="5" t="s">
        <v>287</v>
      </c>
      <c r="C185" s="6">
        <v>-3421662.12</v>
      </c>
      <c r="D185" s="6">
        <v>-3421662.12</v>
      </c>
    </row>
    <row r="186" spans="1:4" ht="63.75" hidden="1" outlineLevel="4">
      <c r="A186" s="7" t="s">
        <v>286</v>
      </c>
      <c r="B186" s="8" t="s">
        <v>287</v>
      </c>
      <c r="C186" s="9">
        <v>-3421662.12</v>
      </c>
      <c r="D186" s="9">
        <v>-3421662.12</v>
      </c>
    </row>
  </sheetData>
  <sheetProtection/>
  <mergeCells count="2">
    <mergeCell ref="A1:F1"/>
    <mergeCell ref="A3:E3"/>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Nastya</dc:creator>
  <cp:keywords/>
  <dc:description>POI HSSF rep:2.42.0.47</dc:description>
  <cp:lastModifiedBy>Nastya</cp:lastModifiedBy>
  <dcterms:created xsi:type="dcterms:W3CDTF">2017-05-22T06:42:30Z</dcterms:created>
  <dcterms:modified xsi:type="dcterms:W3CDTF">2017-05-22T06:42:31Z</dcterms:modified>
  <cp:category/>
  <cp:version/>
  <cp:contentType/>
  <cp:contentStatus/>
</cp:coreProperties>
</file>