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  " sheetId="1" r:id="rId1"/>
    <sheet name="Приложение 3 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  '!$A$1:$G$67</definedName>
    <definedName name="_xlnm.Print_Area" localSheetId="1">'Приложение 3 '!$A$1:$H$67</definedName>
    <definedName name="_xlnm.Print_Area" localSheetId="2">'Приложение 5'!$A$1:$S$29</definedName>
  </definedNames>
  <calcPr fullCalcOnLoad="1"/>
</workbook>
</file>

<file path=xl/sharedStrings.xml><?xml version="1.0" encoding="utf-8"?>
<sst xmlns="http://schemas.openxmlformats.org/spreadsheetml/2006/main" count="418" uniqueCount="97">
  <si>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</si>
  <si>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</si>
  <si>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</si>
  <si>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</si>
  <si>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</si>
  <si>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</si>
  <si>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</si>
  <si>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</si>
  <si>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</si>
  <si>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</si>
  <si>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</si>
  <si>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</si>
  <si>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</si>
  <si>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</si>
  <si>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</si>
  <si>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</si>
  <si>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</si>
  <si>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</si>
  <si>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</si>
  <si>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</si>
  <si>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</si>
  <si>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</si>
  <si>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</si>
  <si>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</si>
  <si>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</si>
  <si>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</si>
  <si>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</si>
  <si>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</si>
  <si>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</si>
  <si>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</si>
  <si>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"Брыкаланск"</t>
  </si>
  <si>
    <t>Администрация сельского поселения «Брыкаланск»</t>
  </si>
  <si>
    <t>Выполнение других обязательств государства</t>
  </si>
  <si>
    <t>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</si>
  <si>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</si>
  <si>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</si>
  <si>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</si>
  <si>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</si>
  <si>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800</t>
  </si>
  <si>
    <t>Иные бюджетные ассигнования</t>
  </si>
  <si>
    <t>500</t>
  </si>
  <si>
    <t>Прочие мероприятия по благоустройству сельских поселений</t>
  </si>
  <si>
    <t>Непрограммные направления деятельности</t>
  </si>
  <si>
    <t>Социальное обеспечение и иные выплаты населению</t>
  </si>
  <si>
    <t>Всего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</si>
  <si>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</si>
  <si>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</si>
  <si>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</si>
  <si>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</si>
  <si>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</si>
  <si>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</si>
  <si>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</si>
  <si>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</si>
  <si>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</si>
  <si>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</si>
  <si>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"Брыкаланск"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</si>
  <si>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</si>
  <si>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</si>
  <si>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"Брыкаланск" на 2017 год</t>
  </si>
  <si>
    <t>"Приложение 1</t>
  </si>
  <si>
    <t>"</t>
  </si>
  <si>
    <t>"О внесении изменений в решение Совета сельского поселения "Брыкаланск"</t>
  </si>
  <si>
    <t>"Приложение 3</t>
  </si>
  <si>
    <t>Содержание улично-дорожной сети</t>
  </si>
  <si>
    <t>Приложение 3</t>
  </si>
  <si>
    <t>"О бюджете сельского поселения "Брыкаланск" на 2017 год и</t>
  </si>
  <si>
    <t>"Приложение 5</t>
  </si>
  <si>
    <t>Источники</t>
  </si>
  <si>
    <t xml:space="preserve"> финансирования дефицита бюджета сельского поселения "Брыкаланск" на 2017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</si>
  <si>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</si>
  <si>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</si>
  <si>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</si>
  <si>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</si>
  <si>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</si>
  <si>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</si>
  <si>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</si>
  <si>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</si>
  <si>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</si>
  <si>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</si>
  <si>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</si>
  <si>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</si>
  <si>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</si>
  <si>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</si>
  <si>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</si>
  <si>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</si>
  <si>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</si>
  <si>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</si>
  <si>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</si>
  <si>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</si>
  <si>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</si>
  <si>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</si>
  <si>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</si>
  <si>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</si>
  <si>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 поселений</t>
  </si>
  <si>
    <t xml:space="preserve"> </t>
  </si>
  <si>
    <t>от 06 сентября 2017 года № 4-8/1</t>
  </si>
  <si>
    <t xml:space="preserve">от 06 сентября 2017 года № 4-8/1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</si>
</sst>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00000"/>
    <numFmt numFmtId="201" formatCode="00\ 0\ 00\ 00000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justify" wrapText="1"/>
    </xf>
    <xf numFmtId="2" fontId="9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01" fontId="9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201" fontId="9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201" fontId="1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left" wrapText="1"/>
    </xf>
    <xf numFmtId="183" fontId="19" fillId="0" borderId="0" xfId="54" applyNumberFormat="1" applyFont="1" applyFill="1" applyAlignment="1">
      <alignment vertical="top"/>
      <protection/>
    </xf>
    <xf numFmtId="184" fontId="19" fillId="0" borderId="0" xfId="54" applyNumberFormat="1" applyFont="1" applyFill="1" applyAlignment="1">
      <alignment vertical="top"/>
      <protection/>
    </xf>
    <xf numFmtId="182" fontId="19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19" fillId="0" borderId="0" xfId="54" applyFont="1" applyFill="1" applyAlignment="1">
      <alignment vertical="top"/>
      <protection/>
    </xf>
    <xf numFmtId="0" fontId="19" fillId="0" borderId="0" xfId="54" applyFont="1" applyFill="1" applyAlignment="1">
      <alignment vertical="top" wrapText="1"/>
      <protection/>
    </xf>
    <xf numFmtId="0" fontId="8" fillId="0" borderId="0" xfId="0" applyFont="1" applyAlignment="1">
      <alignment horizontal="center" wrapText="1"/>
    </xf>
    <xf numFmtId="41" fontId="19" fillId="0" borderId="0" xfId="54" applyNumberFormat="1" applyFont="1" applyFill="1" applyAlignment="1">
      <alignment horizontal="right" vertical="top"/>
      <protection/>
    </xf>
    <xf numFmtId="0" fontId="20" fillId="0" borderId="0" xfId="54" applyFont="1" applyFill="1" applyAlignment="1">
      <alignment vertical="top"/>
      <protection/>
    </xf>
    <xf numFmtId="41" fontId="20" fillId="0" borderId="0" xfId="54" applyNumberFormat="1" applyFont="1" applyFill="1" applyAlignment="1">
      <alignment horizontal="right"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21" fillId="0" borderId="10" xfId="54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83" fontId="1" fillId="0" borderId="10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18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zoomScalePageLayoutView="0" workbookViewId="0" topLeftCell="A52">
      <selection activeCell="K19" sqref="K19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625" style="0" customWidth="1"/>
    <col min="5" max="5" width="3.875" style="0" customWidth="1"/>
    <col min="6" max="6" width="9.25390625" style="0" customWidth="1"/>
    <col min="7" max="7" width="2.00390625" style="0" customWidth="1"/>
  </cols>
  <sheetData>
    <row r="1" spans="1:6" ht="12.75">
      <c r="A1" s="94" t="s">
        <v>0</v>
      </c>
      <c r="B1" s="94"/>
      <c r="C1" s="94"/>
      <c r="D1" s="94"/>
      <c r="E1" s="94"/>
      <c r="F1" s="94"/>
    </row>
    <row r="2" spans="1:6" ht="12.75">
      <c r="A2" s="94" t="s">
        <v>30</v>
      </c>
      <c r="B2" s="94"/>
      <c r="C2" s="94"/>
      <c r="D2" s="94"/>
      <c r="E2" s="94"/>
      <c r="F2" s="94"/>
    </row>
    <row r="3" spans="1:6" ht="12.75">
      <c r="A3" s="94" t="s">
        <v>61</v>
      </c>
      <c r="B3" s="94"/>
      <c r="C3" s="94"/>
      <c r="D3" s="94"/>
      <c r="E3" s="94"/>
      <c r="F3" s="94"/>
    </row>
    <row r="4" spans="1:6" ht="12.75">
      <c r="A4" s="94" t="s">
        <v>55</v>
      </c>
      <c r="B4" s="94"/>
      <c r="C4" s="94"/>
      <c r="D4" s="94"/>
      <c r="E4" s="94"/>
      <c r="F4" s="94"/>
    </row>
    <row r="5" spans="1:6" ht="12.75">
      <c r="A5" s="94" t="s">
        <v>56</v>
      </c>
      <c r="B5" s="94"/>
      <c r="C5" s="94"/>
      <c r="D5" s="94"/>
      <c r="E5" s="94"/>
      <c r="F5" s="94"/>
    </row>
    <row r="6" spans="1:6" ht="12.75">
      <c r="A6" s="3"/>
      <c r="B6" s="96" t="s">
        <v>96</v>
      </c>
      <c r="C6" s="96"/>
      <c r="D6" s="96"/>
      <c r="E6" s="96"/>
      <c r="F6" s="96"/>
    </row>
    <row r="8" spans="1:6" s="2" customFormat="1" ht="11.25">
      <c r="A8" s="94" t="s">
        <v>59</v>
      </c>
      <c r="B8" s="94"/>
      <c r="C8" s="94"/>
      <c r="D8" s="94"/>
      <c r="E8" s="94"/>
      <c r="F8" s="94"/>
    </row>
    <row r="9" spans="1:6" s="2" customFormat="1" ht="11.25">
      <c r="A9" s="94" t="s">
        <v>30</v>
      </c>
      <c r="B9" s="94"/>
      <c r="C9" s="94"/>
      <c r="D9" s="94"/>
      <c r="E9" s="94"/>
      <c r="F9" s="94"/>
    </row>
    <row r="10" spans="1:6" s="2" customFormat="1" ht="11.25">
      <c r="A10" s="94" t="s">
        <v>55</v>
      </c>
      <c r="B10" s="94"/>
      <c r="C10" s="94"/>
      <c r="D10" s="94"/>
      <c r="E10" s="94"/>
      <c r="F10" s="94"/>
    </row>
    <row r="11" spans="1:6" s="2" customFormat="1" ht="11.25">
      <c r="A11" s="94" t="s">
        <v>56</v>
      </c>
      <c r="B11" s="94"/>
      <c r="C11" s="94"/>
      <c r="D11" s="94"/>
      <c r="E11" s="94"/>
      <c r="F11" s="94"/>
    </row>
    <row r="12" spans="1:6" ht="12.75">
      <c r="A12" s="1"/>
      <c r="B12" s="1"/>
      <c r="C12" s="1"/>
      <c r="D12" s="1"/>
      <c r="E12" s="1"/>
      <c r="F12" s="1"/>
    </row>
    <row r="13" spans="1:6" ht="40.5" customHeight="1">
      <c r="A13" s="95" t="s">
        <v>57</v>
      </c>
      <c r="B13" s="95"/>
      <c r="C13" s="95"/>
      <c r="D13" s="95"/>
      <c r="E13" s="95"/>
      <c r="F13" s="95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93"/>
      <c r="E15" s="93"/>
      <c r="F15" s="93"/>
    </row>
    <row r="16" spans="1:6" ht="39.75" customHeight="1">
      <c r="A16" s="17" t="s">
        <v>22</v>
      </c>
      <c r="B16" s="19" t="s">
        <v>13</v>
      </c>
      <c r="C16" s="19" t="s">
        <v>1</v>
      </c>
      <c r="D16" s="19" t="s">
        <v>2</v>
      </c>
      <c r="E16" s="19" t="s">
        <v>3</v>
      </c>
      <c r="F16" s="15" t="s">
        <v>29</v>
      </c>
    </row>
    <row r="17" spans="1:6" ht="12.75" customHeight="1">
      <c r="A17" s="15">
        <v>1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</row>
    <row r="18" spans="1:6" ht="16.5" customHeight="1">
      <c r="A18" s="21" t="s">
        <v>44</v>
      </c>
      <c r="B18" s="16"/>
      <c r="C18" s="16"/>
      <c r="D18" s="16"/>
      <c r="E18" s="16"/>
      <c r="F18" s="18">
        <f>F19+F53+F63+F48</f>
        <v>3029.8400000000006</v>
      </c>
    </row>
    <row r="19" spans="1:6" s="14" customFormat="1" ht="24">
      <c r="A19" s="35" t="s">
        <v>4</v>
      </c>
      <c r="B19" s="27" t="s">
        <v>7</v>
      </c>
      <c r="C19" s="27" t="s">
        <v>24</v>
      </c>
      <c r="D19" s="26"/>
      <c r="E19" s="27"/>
      <c r="F19" s="43">
        <f>F20+F24+F39</f>
        <v>2410.2400000000002</v>
      </c>
    </row>
    <row r="20" spans="1:6" s="14" customFormat="1" ht="24">
      <c r="A20" s="35" t="s">
        <v>17</v>
      </c>
      <c r="B20" s="27" t="s">
        <v>7</v>
      </c>
      <c r="C20" s="27" t="s">
        <v>8</v>
      </c>
      <c r="D20" s="26"/>
      <c r="E20" s="27"/>
      <c r="F20" s="43">
        <f>F21</f>
        <v>675.3</v>
      </c>
    </row>
    <row r="21" spans="1:6" s="14" customFormat="1" ht="18" customHeight="1">
      <c r="A21" s="36" t="s">
        <v>42</v>
      </c>
      <c r="B21" s="31" t="s">
        <v>7</v>
      </c>
      <c r="C21" s="31" t="s">
        <v>8</v>
      </c>
      <c r="D21" s="44">
        <v>9900000000</v>
      </c>
      <c r="E21" s="31"/>
      <c r="F21" s="45">
        <f>F22</f>
        <v>675.3</v>
      </c>
    </row>
    <row r="22" spans="1:6" ht="18.75" customHeight="1">
      <c r="A22" s="36" t="s">
        <v>20</v>
      </c>
      <c r="B22" s="31" t="s">
        <v>7</v>
      </c>
      <c r="C22" s="31" t="s">
        <v>8</v>
      </c>
      <c r="D22" s="44" t="s">
        <v>49</v>
      </c>
      <c r="E22" s="31"/>
      <c r="F22" s="45">
        <f>F23</f>
        <v>675.3</v>
      </c>
    </row>
    <row r="23" spans="1:6" s="4" customFormat="1" ht="55.5" customHeight="1">
      <c r="A23" s="37" t="s">
        <v>35</v>
      </c>
      <c r="B23" s="31" t="s">
        <v>7</v>
      </c>
      <c r="C23" s="31" t="s">
        <v>8</v>
      </c>
      <c r="D23" s="44" t="s">
        <v>49</v>
      </c>
      <c r="E23" s="31" t="s">
        <v>34</v>
      </c>
      <c r="F23" s="32">
        <v>675.3</v>
      </c>
    </row>
    <row r="24" spans="1:6" s="12" customFormat="1" ht="36">
      <c r="A24" s="24" t="s">
        <v>18</v>
      </c>
      <c r="B24" s="25" t="s">
        <v>7</v>
      </c>
      <c r="C24" s="25" t="s">
        <v>10</v>
      </c>
      <c r="D24" s="46"/>
      <c r="E24" s="25"/>
      <c r="F24" s="28">
        <f>F25</f>
        <v>1694.0400000000002</v>
      </c>
    </row>
    <row r="25" spans="1:6" s="14" customFormat="1" ht="19.5" customHeight="1">
      <c r="A25" s="36" t="s">
        <v>42</v>
      </c>
      <c r="B25" s="31" t="s">
        <v>7</v>
      </c>
      <c r="C25" s="31" t="s">
        <v>10</v>
      </c>
      <c r="D25" s="44">
        <v>9900000000</v>
      </c>
      <c r="E25" s="31"/>
      <c r="F25" s="45">
        <f>F26+F33+F30+F36</f>
        <v>1694.0400000000002</v>
      </c>
    </row>
    <row r="26" spans="1:6" s="4" customFormat="1" ht="24">
      <c r="A26" s="36" t="s">
        <v>36</v>
      </c>
      <c r="B26" s="30" t="s">
        <v>7</v>
      </c>
      <c r="C26" s="30" t="s">
        <v>10</v>
      </c>
      <c r="D26" s="44">
        <v>9900002040</v>
      </c>
      <c r="E26" s="30"/>
      <c r="F26" s="32">
        <f>F27+F28+F29</f>
        <v>1585.5100000000002</v>
      </c>
    </row>
    <row r="27" spans="1:6" s="4" customFormat="1" ht="54" customHeight="1">
      <c r="A27" s="37" t="s">
        <v>35</v>
      </c>
      <c r="B27" s="31" t="s">
        <v>7</v>
      </c>
      <c r="C27" s="31" t="s">
        <v>10</v>
      </c>
      <c r="D27" s="44">
        <v>9900002040</v>
      </c>
      <c r="E27" s="31" t="s">
        <v>34</v>
      </c>
      <c r="F27" s="32">
        <v>1304.2</v>
      </c>
    </row>
    <row r="28" spans="1:6" s="4" customFormat="1" ht="24">
      <c r="A28" s="37" t="s">
        <v>53</v>
      </c>
      <c r="B28" s="31" t="s">
        <v>7</v>
      </c>
      <c r="C28" s="31" t="s">
        <v>10</v>
      </c>
      <c r="D28" s="44">
        <v>9900002040</v>
      </c>
      <c r="E28" s="31" t="s">
        <v>37</v>
      </c>
      <c r="F28" s="32">
        <v>275.91</v>
      </c>
    </row>
    <row r="29" spans="1:6" s="4" customFormat="1" ht="20.25" customHeight="1">
      <c r="A29" s="37" t="s">
        <v>39</v>
      </c>
      <c r="B29" s="31" t="s">
        <v>7</v>
      </c>
      <c r="C29" s="31" t="s">
        <v>10</v>
      </c>
      <c r="D29" s="44">
        <v>9900002040</v>
      </c>
      <c r="E29" s="31" t="s">
        <v>38</v>
      </c>
      <c r="F29" s="32">
        <v>5.4</v>
      </c>
    </row>
    <row r="30" spans="1:6" s="4" customFormat="1" ht="27.75" customHeight="1">
      <c r="A30" s="23" t="s">
        <v>28</v>
      </c>
      <c r="B30" s="31" t="s">
        <v>7</v>
      </c>
      <c r="C30" s="31" t="s">
        <v>10</v>
      </c>
      <c r="D30" s="44">
        <v>9900051180</v>
      </c>
      <c r="E30" s="30"/>
      <c r="F30" s="32">
        <f>F32+F31</f>
        <v>70</v>
      </c>
    </row>
    <row r="31" spans="1:6" s="4" customFormat="1" ht="56.25" customHeight="1">
      <c r="A31" s="37" t="s">
        <v>35</v>
      </c>
      <c r="B31" s="31" t="s">
        <v>7</v>
      </c>
      <c r="C31" s="31" t="s">
        <v>10</v>
      </c>
      <c r="D31" s="44">
        <v>9900051180</v>
      </c>
      <c r="E31" s="31" t="s">
        <v>34</v>
      </c>
      <c r="F31" s="32">
        <v>69.18</v>
      </c>
    </row>
    <row r="32" spans="1:6" s="4" customFormat="1" ht="24">
      <c r="A32" s="37" t="s">
        <v>53</v>
      </c>
      <c r="B32" s="31" t="s">
        <v>7</v>
      </c>
      <c r="C32" s="31" t="s">
        <v>10</v>
      </c>
      <c r="D32" s="44">
        <v>9900051180</v>
      </c>
      <c r="E32" s="31" t="s">
        <v>37</v>
      </c>
      <c r="F32" s="32">
        <v>0.82</v>
      </c>
    </row>
    <row r="33" spans="1:6" s="4" customFormat="1" ht="24">
      <c r="A33" s="38" t="s">
        <v>46</v>
      </c>
      <c r="B33" s="30" t="s">
        <v>7</v>
      </c>
      <c r="C33" s="30" t="s">
        <v>10</v>
      </c>
      <c r="D33" s="44">
        <v>9900059300</v>
      </c>
      <c r="E33" s="30"/>
      <c r="F33" s="32">
        <f>F34+F35</f>
        <v>8.84</v>
      </c>
    </row>
    <row r="34" spans="1:6" s="12" customFormat="1" ht="48">
      <c r="A34" s="37" t="s">
        <v>35</v>
      </c>
      <c r="B34" s="30" t="s">
        <v>7</v>
      </c>
      <c r="C34" s="30" t="s">
        <v>10</v>
      </c>
      <c r="D34" s="44">
        <v>9900059300</v>
      </c>
      <c r="E34" s="31" t="s">
        <v>34</v>
      </c>
      <c r="F34" s="32">
        <v>8.33</v>
      </c>
    </row>
    <row r="35" spans="1:6" s="12" customFormat="1" ht="24">
      <c r="A35" s="37" t="s">
        <v>53</v>
      </c>
      <c r="B35" s="30" t="s">
        <v>7</v>
      </c>
      <c r="C35" s="30" t="s">
        <v>10</v>
      </c>
      <c r="D35" s="44">
        <v>9900059300</v>
      </c>
      <c r="E35" s="31" t="s">
        <v>37</v>
      </c>
      <c r="F35" s="32">
        <v>0.51</v>
      </c>
    </row>
    <row r="36" spans="1:6" s="12" customFormat="1" ht="77.25" customHeight="1">
      <c r="A36" s="60" t="s">
        <v>54</v>
      </c>
      <c r="B36" s="31" t="s">
        <v>7</v>
      </c>
      <c r="C36" s="31" t="s">
        <v>10</v>
      </c>
      <c r="D36" s="44">
        <v>9900073150</v>
      </c>
      <c r="E36" s="31"/>
      <c r="F36" s="47">
        <f>F37+F38</f>
        <v>29.69</v>
      </c>
    </row>
    <row r="37" spans="1:6" s="12" customFormat="1" ht="48">
      <c r="A37" s="37" t="s">
        <v>35</v>
      </c>
      <c r="B37" s="31" t="s">
        <v>7</v>
      </c>
      <c r="C37" s="31" t="s">
        <v>10</v>
      </c>
      <c r="D37" s="44">
        <v>9900073150</v>
      </c>
      <c r="E37" s="31" t="s">
        <v>34</v>
      </c>
      <c r="F37" s="47">
        <v>19.69</v>
      </c>
    </row>
    <row r="38" spans="1:6" s="12" customFormat="1" ht="24">
      <c r="A38" s="37" t="s">
        <v>53</v>
      </c>
      <c r="B38" s="31" t="s">
        <v>7</v>
      </c>
      <c r="C38" s="31" t="s">
        <v>10</v>
      </c>
      <c r="D38" s="44">
        <v>9900073150</v>
      </c>
      <c r="E38" s="31" t="s">
        <v>37</v>
      </c>
      <c r="F38" s="47">
        <v>10</v>
      </c>
    </row>
    <row r="39" spans="1:6" s="4" customFormat="1" ht="20.25" customHeight="1">
      <c r="A39" s="24" t="s">
        <v>26</v>
      </c>
      <c r="B39" s="25" t="s">
        <v>7</v>
      </c>
      <c r="C39" s="25" t="s">
        <v>27</v>
      </c>
      <c r="D39" s="46"/>
      <c r="E39" s="25"/>
      <c r="F39" s="28">
        <f>F40</f>
        <v>40.9</v>
      </c>
    </row>
    <row r="40" spans="1:6" s="4" customFormat="1" ht="17.25" customHeight="1">
      <c r="A40" s="36" t="s">
        <v>42</v>
      </c>
      <c r="B40" s="31" t="s">
        <v>7</v>
      </c>
      <c r="C40" s="31" t="s">
        <v>27</v>
      </c>
      <c r="D40" s="44">
        <v>9900000000</v>
      </c>
      <c r="E40" s="31"/>
      <c r="F40" s="45">
        <f>F44+F41+F46</f>
        <v>40.9</v>
      </c>
    </row>
    <row r="41" spans="1:6" s="4" customFormat="1" ht="16.5" customHeight="1">
      <c r="A41" s="36" t="s">
        <v>32</v>
      </c>
      <c r="B41" s="30" t="s">
        <v>7</v>
      </c>
      <c r="C41" s="30" t="s">
        <v>27</v>
      </c>
      <c r="D41" s="44">
        <v>9900009230</v>
      </c>
      <c r="E41" s="31"/>
      <c r="F41" s="32">
        <f>F43+F42</f>
        <v>17</v>
      </c>
    </row>
    <row r="42" spans="1:6" s="4" customFormat="1" ht="24" customHeight="1">
      <c r="A42" s="37" t="s">
        <v>53</v>
      </c>
      <c r="B42" s="30" t="s">
        <v>7</v>
      </c>
      <c r="C42" s="30" t="s">
        <v>27</v>
      </c>
      <c r="D42" s="44">
        <v>9900009230</v>
      </c>
      <c r="E42" s="31" t="s">
        <v>37</v>
      </c>
      <c r="F42" s="32">
        <v>13</v>
      </c>
    </row>
    <row r="43" spans="1:6" s="4" customFormat="1" ht="18.75" customHeight="1">
      <c r="A43" s="37" t="s">
        <v>39</v>
      </c>
      <c r="B43" s="30" t="s">
        <v>7</v>
      </c>
      <c r="C43" s="30" t="s">
        <v>27</v>
      </c>
      <c r="D43" s="44">
        <v>9900009230</v>
      </c>
      <c r="E43" s="31" t="s">
        <v>38</v>
      </c>
      <c r="F43" s="32">
        <v>4</v>
      </c>
    </row>
    <row r="44" spans="1:6" s="4" customFormat="1" ht="48">
      <c r="A44" s="39" t="s">
        <v>47</v>
      </c>
      <c r="B44" s="30" t="s">
        <v>7</v>
      </c>
      <c r="C44" s="30" t="s">
        <v>27</v>
      </c>
      <c r="D44" s="44">
        <v>9900024030</v>
      </c>
      <c r="E44" s="30"/>
      <c r="F44" s="32">
        <f>F45</f>
        <v>10.3</v>
      </c>
    </row>
    <row r="45" spans="1:6" s="4" customFormat="1" ht="21" customHeight="1">
      <c r="A45" s="34" t="s">
        <v>23</v>
      </c>
      <c r="B45" s="30" t="s">
        <v>7</v>
      </c>
      <c r="C45" s="30" t="s">
        <v>27</v>
      </c>
      <c r="D45" s="44">
        <v>9900024030</v>
      </c>
      <c r="E45" s="30" t="s">
        <v>40</v>
      </c>
      <c r="F45" s="32">
        <v>10.3</v>
      </c>
    </row>
    <row r="46" spans="1:6" s="4" customFormat="1" ht="60">
      <c r="A46" s="39" t="s">
        <v>48</v>
      </c>
      <c r="B46" s="30" t="s">
        <v>7</v>
      </c>
      <c r="C46" s="30" t="s">
        <v>27</v>
      </c>
      <c r="D46" s="44">
        <v>9900024040</v>
      </c>
      <c r="E46" s="30"/>
      <c r="F46" s="32">
        <f>F47</f>
        <v>13.6</v>
      </c>
    </row>
    <row r="47" spans="1:6" s="4" customFormat="1" ht="20.25" customHeight="1">
      <c r="A47" s="34" t="s">
        <v>23</v>
      </c>
      <c r="B47" s="30" t="s">
        <v>7</v>
      </c>
      <c r="C47" s="30" t="s">
        <v>27</v>
      </c>
      <c r="D47" s="44">
        <v>9900024040</v>
      </c>
      <c r="E47" s="30" t="s">
        <v>40</v>
      </c>
      <c r="F47" s="32">
        <v>13.6</v>
      </c>
    </row>
    <row r="48" spans="1:6" s="4" customFormat="1" ht="24">
      <c r="A48" s="24" t="s">
        <v>50</v>
      </c>
      <c r="B48" s="25" t="s">
        <v>15</v>
      </c>
      <c r="C48" s="25" t="s">
        <v>24</v>
      </c>
      <c r="D48" s="26"/>
      <c r="E48" s="27"/>
      <c r="F48" s="28">
        <f>F49</f>
        <v>0.3</v>
      </c>
    </row>
    <row r="49" spans="1:6" s="4" customFormat="1" ht="24">
      <c r="A49" s="24" t="s">
        <v>51</v>
      </c>
      <c r="B49" s="25" t="s">
        <v>15</v>
      </c>
      <c r="C49" s="25" t="s">
        <v>33</v>
      </c>
      <c r="D49" s="26"/>
      <c r="E49" s="27"/>
      <c r="F49" s="28">
        <f>F50</f>
        <v>0.3</v>
      </c>
    </row>
    <row r="50" spans="1:6" s="4" customFormat="1" ht="16.5" customHeight="1">
      <c r="A50" s="29" t="s">
        <v>42</v>
      </c>
      <c r="B50" s="30" t="s">
        <v>15</v>
      </c>
      <c r="C50" s="30" t="s">
        <v>33</v>
      </c>
      <c r="D50" s="44">
        <v>9900000000</v>
      </c>
      <c r="E50" s="31"/>
      <c r="F50" s="32">
        <f>F51</f>
        <v>0.3</v>
      </c>
    </row>
    <row r="51" spans="1:6" s="4" customFormat="1" ht="54.75" customHeight="1">
      <c r="A51" s="33" t="s">
        <v>52</v>
      </c>
      <c r="B51" s="30" t="s">
        <v>15</v>
      </c>
      <c r="C51" s="30" t="s">
        <v>33</v>
      </c>
      <c r="D51" s="44">
        <v>9900024070</v>
      </c>
      <c r="E51" s="31"/>
      <c r="F51" s="32">
        <f>F52</f>
        <v>0.3</v>
      </c>
    </row>
    <row r="52" spans="1:6" s="4" customFormat="1" ht="16.5" customHeight="1">
      <c r="A52" s="34" t="s">
        <v>23</v>
      </c>
      <c r="B52" s="30" t="s">
        <v>15</v>
      </c>
      <c r="C52" s="30" t="s">
        <v>33</v>
      </c>
      <c r="D52" s="44">
        <v>9900024070</v>
      </c>
      <c r="E52" s="31" t="s">
        <v>40</v>
      </c>
      <c r="F52" s="32">
        <v>0.3</v>
      </c>
    </row>
    <row r="53" spans="1:6" ht="17.25" customHeight="1">
      <c r="A53" s="24" t="s">
        <v>5</v>
      </c>
      <c r="B53" s="25" t="s">
        <v>9</v>
      </c>
      <c r="C53" s="25" t="s">
        <v>24</v>
      </c>
      <c r="D53" s="44"/>
      <c r="E53" s="30"/>
      <c r="F53" s="28">
        <f>F54</f>
        <v>157</v>
      </c>
    </row>
    <row r="54" spans="1:6" ht="17.25" customHeight="1">
      <c r="A54" s="24" t="s">
        <v>19</v>
      </c>
      <c r="B54" s="25" t="s">
        <v>9</v>
      </c>
      <c r="C54" s="25" t="s">
        <v>15</v>
      </c>
      <c r="D54" s="46"/>
      <c r="E54" s="25"/>
      <c r="F54" s="28">
        <f>F55</f>
        <v>157</v>
      </c>
    </row>
    <row r="55" spans="1:6" ht="17.25" customHeight="1">
      <c r="A55" s="36" t="s">
        <v>42</v>
      </c>
      <c r="B55" s="30" t="s">
        <v>9</v>
      </c>
      <c r="C55" s="30" t="s">
        <v>15</v>
      </c>
      <c r="D55" s="44">
        <v>9900000000</v>
      </c>
      <c r="E55" s="30"/>
      <c r="F55" s="32">
        <f>F56+F58+F60</f>
        <v>157</v>
      </c>
    </row>
    <row r="56" spans="1:6" ht="17.25" customHeight="1">
      <c r="A56" s="23" t="s">
        <v>21</v>
      </c>
      <c r="B56" s="30" t="s">
        <v>9</v>
      </c>
      <c r="C56" s="30" t="s">
        <v>15</v>
      </c>
      <c r="D56" s="44">
        <v>9900060010</v>
      </c>
      <c r="E56" s="30"/>
      <c r="F56" s="32">
        <f>F57</f>
        <v>105</v>
      </c>
    </row>
    <row r="57" spans="1:6" ht="24">
      <c r="A57" s="37" t="s">
        <v>53</v>
      </c>
      <c r="B57" s="30" t="s">
        <v>9</v>
      </c>
      <c r="C57" s="30" t="s">
        <v>15</v>
      </c>
      <c r="D57" s="44">
        <v>9900060010</v>
      </c>
      <c r="E57" s="30" t="s">
        <v>37</v>
      </c>
      <c r="F57" s="32">
        <v>105</v>
      </c>
    </row>
    <row r="58" spans="1:6" ht="17.25" customHeight="1">
      <c r="A58" s="61" t="s">
        <v>63</v>
      </c>
      <c r="B58" s="30" t="s">
        <v>9</v>
      </c>
      <c r="C58" s="30" t="s">
        <v>15</v>
      </c>
      <c r="D58" s="44">
        <v>9900060020</v>
      </c>
      <c r="E58" s="30"/>
      <c r="F58" s="32">
        <f>F59</f>
        <v>13</v>
      </c>
    </row>
    <row r="59" spans="1:6" ht="24">
      <c r="A59" s="37" t="s">
        <v>53</v>
      </c>
      <c r="B59" s="30" t="s">
        <v>9</v>
      </c>
      <c r="C59" s="30" t="s">
        <v>15</v>
      </c>
      <c r="D59" s="44">
        <v>9900060020</v>
      </c>
      <c r="E59" s="30" t="s">
        <v>37</v>
      </c>
      <c r="F59" s="32">
        <v>13</v>
      </c>
    </row>
    <row r="60" spans="1:6" ht="16.5" customHeight="1">
      <c r="A60" s="23" t="s">
        <v>41</v>
      </c>
      <c r="B60" s="48" t="s">
        <v>9</v>
      </c>
      <c r="C60" s="48" t="s">
        <v>15</v>
      </c>
      <c r="D60" s="44">
        <v>9900060050</v>
      </c>
      <c r="E60" s="48"/>
      <c r="F60" s="49">
        <f>F62+F61</f>
        <v>39</v>
      </c>
    </row>
    <row r="61" spans="1:6" ht="48">
      <c r="A61" s="37" t="s">
        <v>35</v>
      </c>
      <c r="B61" s="48" t="s">
        <v>9</v>
      </c>
      <c r="C61" s="48" t="s">
        <v>15</v>
      </c>
      <c r="D61" s="44">
        <v>9900060050</v>
      </c>
      <c r="E61" s="48" t="s">
        <v>34</v>
      </c>
      <c r="F61" s="49">
        <v>15.5</v>
      </c>
    </row>
    <row r="62" spans="1:6" ht="24">
      <c r="A62" s="37" t="s">
        <v>53</v>
      </c>
      <c r="B62" s="48" t="s">
        <v>9</v>
      </c>
      <c r="C62" s="48" t="s">
        <v>15</v>
      </c>
      <c r="D62" s="44">
        <v>9900060050</v>
      </c>
      <c r="E62" s="48" t="s">
        <v>37</v>
      </c>
      <c r="F62" s="50">
        <v>23.5</v>
      </c>
    </row>
    <row r="63" spans="1:6" ht="15.75" customHeight="1">
      <c r="A63" s="40" t="s">
        <v>6</v>
      </c>
      <c r="B63" s="51" t="s">
        <v>14</v>
      </c>
      <c r="C63" s="51" t="s">
        <v>24</v>
      </c>
      <c r="D63" s="52"/>
      <c r="E63" s="53"/>
      <c r="F63" s="54">
        <f>F64</f>
        <v>462.3</v>
      </c>
    </row>
    <row r="64" spans="1:6" ht="15.75" customHeight="1">
      <c r="A64" s="40" t="s">
        <v>16</v>
      </c>
      <c r="B64" s="55">
        <v>10</v>
      </c>
      <c r="C64" s="55" t="s">
        <v>7</v>
      </c>
      <c r="D64" s="56"/>
      <c r="E64" s="55"/>
      <c r="F64" s="54">
        <f>F65</f>
        <v>462.3</v>
      </c>
    </row>
    <row r="65" spans="1:6" ht="15.75" customHeight="1">
      <c r="A65" s="36" t="s">
        <v>42</v>
      </c>
      <c r="B65" s="57">
        <v>10</v>
      </c>
      <c r="C65" s="57" t="s">
        <v>7</v>
      </c>
      <c r="D65" s="44">
        <v>9900000000</v>
      </c>
      <c r="E65" s="57"/>
      <c r="F65" s="58">
        <f>F66</f>
        <v>462.3</v>
      </c>
    </row>
    <row r="66" spans="1:6" ht="36">
      <c r="A66" s="41" t="s">
        <v>45</v>
      </c>
      <c r="B66" s="57" t="s">
        <v>14</v>
      </c>
      <c r="C66" s="57" t="s">
        <v>7</v>
      </c>
      <c r="D66" s="59">
        <v>9900010490</v>
      </c>
      <c r="E66" s="57"/>
      <c r="F66" s="58">
        <f>F67</f>
        <v>462.3</v>
      </c>
    </row>
    <row r="67" spans="1:7" ht="12.75">
      <c r="A67" s="42" t="s">
        <v>43</v>
      </c>
      <c r="B67" s="57" t="s">
        <v>14</v>
      </c>
      <c r="C67" s="57" t="s">
        <v>7</v>
      </c>
      <c r="D67" s="59">
        <v>9900010490</v>
      </c>
      <c r="E67" s="57">
        <v>300</v>
      </c>
      <c r="F67" s="58">
        <v>462.3</v>
      </c>
      <c r="G67" t="s">
        <v>60</v>
      </c>
    </row>
  </sheetData>
  <sheetProtection/>
  <mergeCells count="12">
    <mergeCell ref="B6:F6"/>
    <mergeCell ref="A3:F3"/>
    <mergeCell ref="A1:F1"/>
    <mergeCell ref="A2:F2"/>
    <mergeCell ref="A4:F4"/>
    <mergeCell ref="A5:F5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49">
      <selection activeCell="K16" sqref="K1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625" style="0" customWidth="1"/>
    <col min="6" max="6" width="3.875" style="0" customWidth="1"/>
    <col min="7" max="7" width="9.25390625" style="0" customWidth="1"/>
    <col min="8" max="8" width="1.25" style="0" customWidth="1"/>
  </cols>
  <sheetData>
    <row r="1" spans="1:7" ht="12.75">
      <c r="A1" s="94" t="s">
        <v>11</v>
      </c>
      <c r="B1" s="94"/>
      <c r="C1" s="94"/>
      <c r="D1" s="94"/>
      <c r="E1" s="94"/>
      <c r="F1" s="94"/>
      <c r="G1" s="94"/>
    </row>
    <row r="2" spans="1:7" ht="12.75">
      <c r="A2" s="94" t="s">
        <v>30</v>
      </c>
      <c r="B2" s="94"/>
      <c r="C2" s="94"/>
      <c r="D2" s="94"/>
      <c r="E2" s="94"/>
      <c r="F2" s="94"/>
      <c r="G2" s="94"/>
    </row>
    <row r="3" spans="1:7" ht="12.75">
      <c r="A3" s="94" t="s">
        <v>61</v>
      </c>
      <c r="B3" s="94"/>
      <c r="C3" s="94"/>
      <c r="D3" s="94"/>
      <c r="E3" s="94"/>
      <c r="F3" s="94"/>
      <c r="G3" s="94"/>
    </row>
    <row r="4" spans="1:7" ht="12.75">
      <c r="A4" s="94" t="s">
        <v>55</v>
      </c>
      <c r="B4" s="94"/>
      <c r="C4" s="94"/>
      <c r="D4" s="94"/>
      <c r="E4" s="94"/>
      <c r="F4" s="94"/>
      <c r="G4" s="94"/>
    </row>
    <row r="5" spans="1:7" ht="12.75">
      <c r="A5" s="94" t="s">
        <v>56</v>
      </c>
      <c r="B5" s="94"/>
      <c r="C5" s="94"/>
      <c r="D5" s="94"/>
      <c r="E5" s="94"/>
      <c r="F5" s="94"/>
      <c r="G5" s="94"/>
    </row>
    <row r="6" spans="1:7" ht="12.75">
      <c r="A6" s="3"/>
      <c r="B6" s="94" t="s">
        <v>95</v>
      </c>
      <c r="C6" s="94"/>
      <c r="D6" s="94"/>
      <c r="E6" s="94"/>
      <c r="F6" s="94"/>
      <c r="G6" s="94"/>
    </row>
    <row r="8" spans="1:7" s="2" customFormat="1" ht="11.25">
      <c r="A8" s="94" t="s">
        <v>62</v>
      </c>
      <c r="B8" s="94"/>
      <c r="C8" s="94"/>
      <c r="D8" s="94"/>
      <c r="E8" s="94"/>
      <c r="F8" s="94"/>
      <c r="G8" s="94"/>
    </row>
    <row r="9" spans="1:7" s="2" customFormat="1" ht="11.25">
      <c r="A9" s="94" t="s">
        <v>30</v>
      </c>
      <c r="B9" s="94"/>
      <c r="C9" s="94"/>
      <c r="D9" s="94"/>
      <c r="E9" s="94"/>
      <c r="F9" s="94"/>
      <c r="G9" s="94"/>
    </row>
    <row r="10" spans="1:7" s="2" customFormat="1" ht="11.25">
      <c r="A10" s="94" t="s">
        <v>55</v>
      </c>
      <c r="B10" s="94"/>
      <c r="C10" s="94"/>
      <c r="D10" s="94"/>
      <c r="E10" s="94"/>
      <c r="F10" s="94"/>
      <c r="G10" s="94"/>
    </row>
    <row r="11" spans="1:7" s="2" customFormat="1" ht="11.25">
      <c r="A11" s="94" t="s">
        <v>56</v>
      </c>
      <c r="B11" s="94"/>
      <c r="C11" s="94"/>
      <c r="D11" s="94"/>
      <c r="E11" s="94"/>
      <c r="F11" s="94"/>
      <c r="G11" s="94"/>
    </row>
    <row r="12" spans="1:7" ht="12.75">
      <c r="A12" s="1"/>
      <c r="B12" s="1"/>
      <c r="C12" s="1"/>
      <c r="D12" s="1"/>
      <c r="E12" s="1"/>
      <c r="F12" s="1"/>
      <c r="G12" s="1"/>
    </row>
    <row r="13" spans="1:7" ht="24.75" customHeight="1">
      <c r="A13" s="95" t="s">
        <v>58</v>
      </c>
      <c r="B13" s="95"/>
      <c r="C13" s="95"/>
      <c r="D13" s="95"/>
      <c r="E13" s="95"/>
      <c r="F13" s="95"/>
      <c r="G13" s="95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93"/>
      <c r="F15" s="93"/>
      <c r="G15" s="93"/>
    </row>
    <row r="16" spans="1:7" ht="38.25">
      <c r="A16" s="17" t="s">
        <v>22</v>
      </c>
      <c r="B16" s="19" t="s">
        <v>12</v>
      </c>
      <c r="C16" s="19" t="s">
        <v>13</v>
      </c>
      <c r="D16" s="19" t="s">
        <v>1</v>
      </c>
      <c r="E16" s="19" t="s">
        <v>2</v>
      </c>
      <c r="F16" s="19" t="s">
        <v>3</v>
      </c>
      <c r="G16" s="15" t="s">
        <v>29</v>
      </c>
    </row>
    <row r="17" spans="1:7" ht="12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</row>
    <row r="18" spans="1:7" ht="18" customHeight="1">
      <c r="A18" s="20" t="s">
        <v>31</v>
      </c>
      <c r="B18" s="5" t="s">
        <v>25</v>
      </c>
      <c r="C18" s="16"/>
      <c r="D18" s="16"/>
      <c r="E18" s="16"/>
      <c r="F18" s="16"/>
      <c r="G18" s="18">
        <f>G19+G53+G63+G48</f>
        <v>3029.8400000000006</v>
      </c>
    </row>
    <row r="19" spans="1:7" s="14" customFormat="1" ht="18" customHeight="1">
      <c r="A19" s="35" t="s">
        <v>4</v>
      </c>
      <c r="B19" s="7"/>
      <c r="C19" s="27" t="s">
        <v>7</v>
      </c>
      <c r="D19" s="27" t="s">
        <v>24</v>
      </c>
      <c r="E19" s="26"/>
      <c r="F19" s="27"/>
      <c r="G19" s="43">
        <f>G20+G24+G39</f>
        <v>2410.2400000000002</v>
      </c>
    </row>
    <row r="20" spans="1:7" s="14" customFormat="1" ht="24">
      <c r="A20" s="35" t="s">
        <v>17</v>
      </c>
      <c r="B20" s="7"/>
      <c r="C20" s="27" t="s">
        <v>7</v>
      </c>
      <c r="D20" s="27" t="s">
        <v>8</v>
      </c>
      <c r="E20" s="26"/>
      <c r="F20" s="27"/>
      <c r="G20" s="43">
        <f>G21</f>
        <v>675.3</v>
      </c>
    </row>
    <row r="21" spans="1:7" s="14" customFormat="1" ht="15.75" customHeight="1">
      <c r="A21" s="36" t="s">
        <v>42</v>
      </c>
      <c r="B21" s="8"/>
      <c r="C21" s="31" t="s">
        <v>7</v>
      </c>
      <c r="D21" s="31" t="s">
        <v>8</v>
      </c>
      <c r="E21" s="44">
        <v>9900000000</v>
      </c>
      <c r="F21" s="31"/>
      <c r="G21" s="45">
        <f>G22</f>
        <v>675.3</v>
      </c>
    </row>
    <row r="22" spans="1:7" ht="18.75" customHeight="1">
      <c r="A22" s="36" t="s">
        <v>20</v>
      </c>
      <c r="B22" s="8"/>
      <c r="C22" s="31" t="s">
        <v>7</v>
      </c>
      <c r="D22" s="31" t="s">
        <v>8</v>
      </c>
      <c r="E22" s="44" t="s">
        <v>49</v>
      </c>
      <c r="F22" s="31"/>
      <c r="G22" s="45">
        <f>G23</f>
        <v>675.3</v>
      </c>
    </row>
    <row r="23" spans="1:7" s="4" customFormat="1" ht="48">
      <c r="A23" s="37" t="s">
        <v>35</v>
      </c>
      <c r="B23" s="6"/>
      <c r="C23" s="31" t="s">
        <v>7</v>
      </c>
      <c r="D23" s="31" t="s">
        <v>8</v>
      </c>
      <c r="E23" s="44" t="s">
        <v>49</v>
      </c>
      <c r="F23" s="31" t="s">
        <v>34</v>
      </c>
      <c r="G23" s="32">
        <v>675.3</v>
      </c>
    </row>
    <row r="24" spans="1:7" s="12" customFormat="1" ht="36">
      <c r="A24" s="24" t="s">
        <v>18</v>
      </c>
      <c r="B24" s="11"/>
      <c r="C24" s="25" t="s">
        <v>7</v>
      </c>
      <c r="D24" s="25" t="s">
        <v>10</v>
      </c>
      <c r="E24" s="46"/>
      <c r="F24" s="25"/>
      <c r="G24" s="28">
        <f>G25</f>
        <v>1694.0400000000002</v>
      </c>
    </row>
    <row r="25" spans="1:7" s="14" customFormat="1" ht="20.25" customHeight="1">
      <c r="A25" s="36" t="s">
        <v>42</v>
      </c>
      <c r="B25" s="8"/>
      <c r="C25" s="31" t="s">
        <v>7</v>
      </c>
      <c r="D25" s="31" t="s">
        <v>10</v>
      </c>
      <c r="E25" s="44">
        <v>9900000000</v>
      </c>
      <c r="F25" s="31"/>
      <c r="G25" s="45">
        <f>G26+G33+G30+G36</f>
        <v>1694.0400000000002</v>
      </c>
    </row>
    <row r="26" spans="1:7" s="4" customFormat="1" ht="24">
      <c r="A26" s="36" t="s">
        <v>36</v>
      </c>
      <c r="B26" s="9"/>
      <c r="C26" s="30" t="s">
        <v>7</v>
      </c>
      <c r="D26" s="30" t="s">
        <v>10</v>
      </c>
      <c r="E26" s="44">
        <v>9900002040</v>
      </c>
      <c r="F26" s="30"/>
      <c r="G26" s="32">
        <f>G27+G28+G29</f>
        <v>1585.5100000000002</v>
      </c>
    </row>
    <row r="27" spans="1:7" s="4" customFormat="1" ht="48">
      <c r="A27" s="37" t="s">
        <v>35</v>
      </c>
      <c r="B27" s="6"/>
      <c r="C27" s="31" t="s">
        <v>7</v>
      </c>
      <c r="D27" s="31" t="s">
        <v>10</v>
      </c>
      <c r="E27" s="44">
        <v>9900002040</v>
      </c>
      <c r="F27" s="31" t="s">
        <v>34</v>
      </c>
      <c r="G27" s="32">
        <v>1304.2</v>
      </c>
    </row>
    <row r="28" spans="1:7" s="4" customFormat="1" ht="24">
      <c r="A28" s="37" t="s">
        <v>53</v>
      </c>
      <c r="B28" s="6"/>
      <c r="C28" s="31" t="s">
        <v>7</v>
      </c>
      <c r="D28" s="31" t="s">
        <v>10</v>
      </c>
      <c r="E28" s="44">
        <v>9900002040</v>
      </c>
      <c r="F28" s="31" t="s">
        <v>37</v>
      </c>
      <c r="G28" s="32">
        <v>275.91</v>
      </c>
    </row>
    <row r="29" spans="1:7" s="4" customFormat="1" ht="19.5" customHeight="1">
      <c r="A29" s="37" t="s">
        <v>39</v>
      </c>
      <c r="B29" s="6"/>
      <c r="C29" s="31" t="s">
        <v>7</v>
      </c>
      <c r="D29" s="31" t="s">
        <v>10</v>
      </c>
      <c r="E29" s="44">
        <v>9900002040</v>
      </c>
      <c r="F29" s="31" t="s">
        <v>38</v>
      </c>
      <c r="G29" s="32">
        <v>5.4</v>
      </c>
    </row>
    <row r="30" spans="1:7" s="4" customFormat="1" ht="24">
      <c r="A30" s="23" t="s">
        <v>28</v>
      </c>
      <c r="B30" s="5"/>
      <c r="C30" s="31" t="s">
        <v>7</v>
      </c>
      <c r="D30" s="31" t="s">
        <v>10</v>
      </c>
      <c r="E30" s="44">
        <v>9900051180</v>
      </c>
      <c r="F30" s="30"/>
      <c r="G30" s="32">
        <f>G32+G31</f>
        <v>70</v>
      </c>
    </row>
    <row r="31" spans="1:7" s="4" customFormat="1" ht="48">
      <c r="A31" s="37" t="s">
        <v>35</v>
      </c>
      <c r="B31" s="6"/>
      <c r="C31" s="31" t="s">
        <v>7</v>
      </c>
      <c r="D31" s="31" t="s">
        <v>10</v>
      </c>
      <c r="E31" s="44">
        <v>9900051180</v>
      </c>
      <c r="F31" s="31" t="s">
        <v>34</v>
      </c>
      <c r="G31" s="32">
        <v>69.18</v>
      </c>
    </row>
    <row r="32" spans="1:7" s="4" customFormat="1" ht="24">
      <c r="A32" s="37" t="s">
        <v>53</v>
      </c>
      <c r="B32" s="6"/>
      <c r="C32" s="31" t="s">
        <v>7</v>
      </c>
      <c r="D32" s="31" t="s">
        <v>10</v>
      </c>
      <c r="E32" s="44">
        <v>9900051180</v>
      </c>
      <c r="F32" s="31" t="s">
        <v>37</v>
      </c>
      <c r="G32" s="32">
        <v>0.82</v>
      </c>
    </row>
    <row r="33" spans="1:7" s="4" customFormat="1" ht="24">
      <c r="A33" s="38" t="s">
        <v>46</v>
      </c>
      <c r="B33" s="6"/>
      <c r="C33" s="30" t="s">
        <v>7</v>
      </c>
      <c r="D33" s="30" t="s">
        <v>10</v>
      </c>
      <c r="E33" s="44">
        <v>9900059300</v>
      </c>
      <c r="F33" s="30"/>
      <c r="G33" s="32">
        <f>G34+G35</f>
        <v>8.84</v>
      </c>
    </row>
    <row r="34" spans="1:7" s="12" customFormat="1" ht="48">
      <c r="A34" s="37" t="s">
        <v>35</v>
      </c>
      <c r="B34" s="11"/>
      <c r="C34" s="30" t="s">
        <v>7</v>
      </c>
      <c r="D34" s="30" t="s">
        <v>10</v>
      </c>
      <c r="E34" s="44">
        <v>9900059300</v>
      </c>
      <c r="F34" s="31" t="s">
        <v>34</v>
      </c>
      <c r="G34" s="32">
        <v>8.33</v>
      </c>
    </row>
    <row r="35" spans="1:7" s="12" customFormat="1" ht="24">
      <c r="A35" s="37" t="s">
        <v>53</v>
      </c>
      <c r="B35" s="8"/>
      <c r="C35" s="30" t="s">
        <v>7</v>
      </c>
      <c r="D35" s="30" t="s">
        <v>10</v>
      </c>
      <c r="E35" s="44">
        <v>9900059300</v>
      </c>
      <c r="F35" s="31" t="s">
        <v>37</v>
      </c>
      <c r="G35" s="32">
        <v>0.51</v>
      </c>
    </row>
    <row r="36" spans="1:7" s="12" customFormat="1" ht="71.25" customHeight="1">
      <c r="A36" s="60" t="s">
        <v>54</v>
      </c>
      <c r="B36" s="10"/>
      <c r="C36" s="31" t="s">
        <v>7</v>
      </c>
      <c r="D36" s="31" t="s">
        <v>10</v>
      </c>
      <c r="E36" s="44">
        <v>9900073150</v>
      </c>
      <c r="F36" s="31"/>
      <c r="G36" s="47">
        <f>G37+G38</f>
        <v>29.69</v>
      </c>
    </row>
    <row r="37" spans="1:7" s="12" customFormat="1" ht="48">
      <c r="A37" s="37" t="s">
        <v>35</v>
      </c>
      <c r="B37" s="10"/>
      <c r="C37" s="31" t="s">
        <v>7</v>
      </c>
      <c r="D37" s="31" t="s">
        <v>10</v>
      </c>
      <c r="E37" s="44">
        <v>9900073150</v>
      </c>
      <c r="F37" s="31" t="s">
        <v>34</v>
      </c>
      <c r="G37" s="47">
        <v>19.69</v>
      </c>
    </row>
    <row r="38" spans="1:7" s="12" customFormat="1" ht="24">
      <c r="A38" s="37" t="s">
        <v>53</v>
      </c>
      <c r="B38" s="10"/>
      <c r="C38" s="31" t="s">
        <v>7</v>
      </c>
      <c r="D38" s="31" t="s">
        <v>10</v>
      </c>
      <c r="E38" s="44">
        <v>9900073150</v>
      </c>
      <c r="F38" s="31" t="s">
        <v>37</v>
      </c>
      <c r="G38" s="47">
        <v>10</v>
      </c>
    </row>
    <row r="39" spans="1:7" s="12" customFormat="1" ht="13.5" customHeight="1">
      <c r="A39" s="24" t="s">
        <v>26</v>
      </c>
      <c r="B39" s="10"/>
      <c r="C39" s="25" t="s">
        <v>7</v>
      </c>
      <c r="D39" s="25" t="s">
        <v>27</v>
      </c>
      <c r="E39" s="46"/>
      <c r="F39" s="25"/>
      <c r="G39" s="28">
        <f>G40</f>
        <v>40.9</v>
      </c>
    </row>
    <row r="40" spans="1:7" s="92" customFormat="1" ht="13.5" customHeight="1">
      <c r="A40" s="36" t="s">
        <v>42</v>
      </c>
      <c r="B40" s="10"/>
      <c r="C40" s="31" t="s">
        <v>7</v>
      </c>
      <c r="D40" s="31" t="s">
        <v>27</v>
      </c>
      <c r="E40" s="44">
        <v>9900000000</v>
      </c>
      <c r="F40" s="31"/>
      <c r="G40" s="45">
        <f>G44+G41+G46</f>
        <v>40.9</v>
      </c>
    </row>
    <row r="41" spans="1:7" s="92" customFormat="1" ht="13.5" customHeight="1">
      <c r="A41" s="36" t="s">
        <v>32</v>
      </c>
      <c r="B41" s="10"/>
      <c r="C41" s="30" t="s">
        <v>7</v>
      </c>
      <c r="D41" s="30" t="s">
        <v>27</v>
      </c>
      <c r="E41" s="44">
        <v>9900009230</v>
      </c>
      <c r="F41" s="31"/>
      <c r="G41" s="32">
        <f>G43+G42</f>
        <v>17</v>
      </c>
    </row>
    <row r="42" spans="1:7" s="92" customFormat="1" ht="24" customHeight="1">
      <c r="A42" s="37" t="s">
        <v>53</v>
      </c>
      <c r="B42" s="10"/>
      <c r="C42" s="30" t="s">
        <v>7</v>
      </c>
      <c r="D42" s="30" t="s">
        <v>27</v>
      </c>
      <c r="E42" s="44">
        <v>9900009230</v>
      </c>
      <c r="F42" s="31" t="s">
        <v>37</v>
      </c>
      <c r="G42" s="32">
        <v>13</v>
      </c>
    </row>
    <row r="43" spans="1:7" s="92" customFormat="1" ht="13.5" customHeight="1">
      <c r="A43" s="37" t="s">
        <v>39</v>
      </c>
      <c r="B43" s="10"/>
      <c r="C43" s="30" t="s">
        <v>7</v>
      </c>
      <c r="D43" s="30" t="s">
        <v>27</v>
      </c>
      <c r="E43" s="44">
        <v>9900009230</v>
      </c>
      <c r="F43" s="31" t="s">
        <v>38</v>
      </c>
      <c r="G43" s="32">
        <v>4</v>
      </c>
    </row>
    <row r="44" spans="1:7" s="12" customFormat="1" ht="48">
      <c r="A44" s="39" t="s">
        <v>47</v>
      </c>
      <c r="B44" s="11"/>
      <c r="C44" s="30" t="s">
        <v>7</v>
      </c>
      <c r="D44" s="30" t="s">
        <v>27</v>
      </c>
      <c r="E44" s="44">
        <v>9900024030</v>
      </c>
      <c r="F44" s="30"/>
      <c r="G44" s="32">
        <f>G45</f>
        <v>10.3</v>
      </c>
    </row>
    <row r="45" spans="1:7" s="12" customFormat="1" ht="17.25" customHeight="1">
      <c r="A45" s="34" t="s">
        <v>23</v>
      </c>
      <c r="B45" s="11"/>
      <c r="C45" s="30" t="s">
        <v>7</v>
      </c>
      <c r="D45" s="30" t="s">
        <v>27</v>
      </c>
      <c r="E45" s="44">
        <v>9900024030</v>
      </c>
      <c r="F45" s="30" t="s">
        <v>40</v>
      </c>
      <c r="G45" s="32">
        <v>10.3</v>
      </c>
    </row>
    <row r="46" spans="1:7" s="12" customFormat="1" ht="60">
      <c r="A46" s="39" t="s">
        <v>48</v>
      </c>
      <c r="B46" s="10"/>
      <c r="C46" s="30" t="s">
        <v>7</v>
      </c>
      <c r="D46" s="30" t="s">
        <v>27</v>
      </c>
      <c r="E46" s="44">
        <v>9900024040</v>
      </c>
      <c r="F46" s="30"/>
      <c r="G46" s="32">
        <f>G47</f>
        <v>13.6</v>
      </c>
    </row>
    <row r="47" spans="1:7" s="4" customFormat="1" ht="18.75" customHeight="1">
      <c r="A47" s="34" t="s">
        <v>23</v>
      </c>
      <c r="B47" s="10"/>
      <c r="C47" s="30" t="s">
        <v>7</v>
      </c>
      <c r="D47" s="30" t="s">
        <v>27</v>
      </c>
      <c r="E47" s="44">
        <v>9900024040</v>
      </c>
      <c r="F47" s="30" t="s">
        <v>40</v>
      </c>
      <c r="G47" s="32">
        <v>13.6</v>
      </c>
    </row>
    <row r="48" spans="1:7" s="4" customFormat="1" ht="24">
      <c r="A48" s="24" t="s">
        <v>50</v>
      </c>
      <c r="B48" s="10"/>
      <c r="C48" s="25" t="s">
        <v>15</v>
      </c>
      <c r="D48" s="25" t="s">
        <v>24</v>
      </c>
      <c r="E48" s="26"/>
      <c r="F48" s="27"/>
      <c r="G48" s="28">
        <f>G49</f>
        <v>0.3</v>
      </c>
    </row>
    <row r="49" spans="1:7" s="4" customFormat="1" ht="24">
      <c r="A49" s="24" t="s">
        <v>51</v>
      </c>
      <c r="B49" s="10"/>
      <c r="C49" s="25" t="s">
        <v>15</v>
      </c>
      <c r="D49" s="25" t="s">
        <v>33</v>
      </c>
      <c r="E49" s="26"/>
      <c r="F49" s="27"/>
      <c r="G49" s="28">
        <f>G50</f>
        <v>0.3</v>
      </c>
    </row>
    <row r="50" spans="1:7" s="4" customFormat="1" ht="15.75" customHeight="1">
      <c r="A50" s="29" t="s">
        <v>42</v>
      </c>
      <c r="B50" s="10"/>
      <c r="C50" s="30" t="s">
        <v>15</v>
      </c>
      <c r="D50" s="30" t="s">
        <v>33</v>
      </c>
      <c r="E50" s="44">
        <v>9900000000</v>
      </c>
      <c r="F50" s="31"/>
      <c r="G50" s="32">
        <f>G51</f>
        <v>0.3</v>
      </c>
    </row>
    <row r="51" spans="1:7" s="4" customFormat="1" ht="60">
      <c r="A51" s="33" t="s">
        <v>52</v>
      </c>
      <c r="B51" s="10"/>
      <c r="C51" s="30" t="s">
        <v>15</v>
      </c>
      <c r="D51" s="30" t="s">
        <v>33</v>
      </c>
      <c r="E51" s="44">
        <v>9900024070</v>
      </c>
      <c r="F51" s="31"/>
      <c r="G51" s="32">
        <f>G52</f>
        <v>0.3</v>
      </c>
    </row>
    <row r="52" spans="1:7" s="4" customFormat="1" ht="18" customHeight="1">
      <c r="A52" s="34" t="s">
        <v>23</v>
      </c>
      <c r="B52" s="22"/>
      <c r="C52" s="30" t="s">
        <v>15</v>
      </c>
      <c r="D52" s="30" t="s">
        <v>33</v>
      </c>
      <c r="E52" s="44">
        <v>9900024070</v>
      </c>
      <c r="F52" s="31" t="s">
        <v>40</v>
      </c>
      <c r="G52" s="32">
        <v>0.3</v>
      </c>
    </row>
    <row r="53" spans="1:7" s="4" customFormat="1" ht="18" customHeight="1">
      <c r="A53" s="24" t="s">
        <v>5</v>
      </c>
      <c r="B53" s="22"/>
      <c r="C53" s="25" t="s">
        <v>9</v>
      </c>
      <c r="D53" s="25" t="s">
        <v>24</v>
      </c>
      <c r="E53" s="44"/>
      <c r="F53" s="30"/>
      <c r="G53" s="28">
        <f>G54</f>
        <v>157</v>
      </c>
    </row>
    <row r="54" spans="1:7" s="4" customFormat="1" ht="18" customHeight="1">
      <c r="A54" s="24" t="s">
        <v>19</v>
      </c>
      <c r="B54" s="10"/>
      <c r="C54" s="25" t="s">
        <v>9</v>
      </c>
      <c r="D54" s="25" t="s">
        <v>15</v>
      </c>
      <c r="E54" s="46"/>
      <c r="F54" s="25"/>
      <c r="G54" s="28">
        <f>G55</f>
        <v>157</v>
      </c>
    </row>
    <row r="55" spans="1:7" s="4" customFormat="1" ht="18" customHeight="1">
      <c r="A55" s="36" t="s">
        <v>42</v>
      </c>
      <c r="B55" s="10"/>
      <c r="C55" s="30" t="s">
        <v>9</v>
      </c>
      <c r="D55" s="30" t="s">
        <v>15</v>
      </c>
      <c r="E55" s="44">
        <v>9900000000</v>
      </c>
      <c r="F55" s="30"/>
      <c r="G55" s="32">
        <f>G56+G58+G60</f>
        <v>157</v>
      </c>
    </row>
    <row r="56" spans="1:7" s="4" customFormat="1" ht="18" customHeight="1">
      <c r="A56" s="23" t="s">
        <v>21</v>
      </c>
      <c r="B56" s="22"/>
      <c r="C56" s="30" t="s">
        <v>9</v>
      </c>
      <c r="D56" s="30" t="s">
        <v>15</v>
      </c>
      <c r="E56" s="44">
        <v>9900060010</v>
      </c>
      <c r="F56" s="30"/>
      <c r="G56" s="32">
        <f>G57</f>
        <v>105</v>
      </c>
    </row>
    <row r="57" spans="1:7" s="4" customFormat="1" ht="24">
      <c r="A57" s="37" t="s">
        <v>53</v>
      </c>
      <c r="B57" s="22"/>
      <c r="C57" s="30" t="s">
        <v>9</v>
      </c>
      <c r="D57" s="30" t="s">
        <v>15</v>
      </c>
      <c r="E57" s="44">
        <v>9900060010</v>
      </c>
      <c r="F57" s="30" t="s">
        <v>37</v>
      </c>
      <c r="G57" s="32">
        <v>105</v>
      </c>
    </row>
    <row r="58" spans="1:7" s="4" customFormat="1" ht="18" customHeight="1">
      <c r="A58" s="61" t="s">
        <v>63</v>
      </c>
      <c r="B58" s="22"/>
      <c r="C58" s="30" t="s">
        <v>9</v>
      </c>
      <c r="D58" s="30" t="s">
        <v>15</v>
      </c>
      <c r="E58" s="44">
        <v>9900060020</v>
      </c>
      <c r="F58" s="30"/>
      <c r="G58" s="32">
        <f>G59</f>
        <v>13</v>
      </c>
    </row>
    <row r="59" spans="1:7" s="4" customFormat="1" ht="24">
      <c r="A59" s="37" t="s">
        <v>53</v>
      </c>
      <c r="B59" s="22"/>
      <c r="C59" s="30" t="s">
        <v>9</v>
      </c>
      <c r="D59" s="30" t="s">
        <v>15</v>
      </c>
      <c r="E59" s="44">
        <v>9900060020</v>
      </c>
      <c r="F59" s="30" t="s">
        <v>37</v>
      </c>
      <c r="G59" s="32">
        <v>13</v>
      </c>
    </row>
    <row r="60" spans="1:7" s="4" customFormat="1" ht="15" customHeight="1">
      <c r="A60" s="23" t="s">
        <v>41</v>
      </c>
      <c r="B60" s="11"/>
      <c r="C60" s="48" t="s">
        <v>9</v>
      </c>
      <c r="D60" s="48" t="s">
        <v>15</v>
      </c>
      <c r="E60" s="44">
        <v>9900060050</v>
      </c>
      <c r="F60" s="48"/>
      <c r="G60" s="49">
        <f>G62+G61</f>
        <v>39</v>
      </c>
    </row>
    <row r="61" spans="1:7" s="4" customFormat="1" ht="48">
      <c r="A61" s="37" t="s">
        <v>35</v>
      </c>
      <c r="B61" s="11"/>
      <c r="C61" s="48" t="s">
        <v>9</v>
      </c>
      <c r="D61" s="48" t="s">
        <v>15</v>
      </c>
      <c r="E61" s="44">
        <v>9900060050</v>
      </c>
      <c r="F61" s="48" t="s">
        <v>34</v>
      </c>
      <c r="G61" s="50">
        <v>15.5</v>
      </c>
    </row>
    <row r="62" spans="1:7" s="4" customFormat="1" ht="24">
      <c r="A62" s="37" t="s">
        <v>53</v>
      </c>
      <c r="B62" s="11"/>
      <c r="C62" s="48" t="s">
        <v>9</v>
      </c>
      <c r="D62" s="48" t="s">
        <v>15</v>
      </c>
      <c r="E62" s="44">
        <v>9900060050</v>
      </c>
      <c r="F62" s="48" t="s">
        <v>37</v>
      </c>
      <c r="G62" s="50">
        <v>23.5</v>
      </c>
    </row>
    <row r="63" spans="1:7" s="4" customFormat="1" ht="12.75">
      <c r="A63" s="40" t="s">
        <v>6</v>
      </c>
      <c r="B63" s="10"/>
      <c r="C63" s="51" t="s">
        <v>14</v>
      </c>
      <c r="D63" s="51" t="s">
        <v>24</v>
      </c>
      <c r="E63" s="52"/>
      <c r="F63" s="53"/>
      <c r="G63" s="54">
        <f>G64</f>
        <v>462.3</v>
      </c>
    </row>
    <row r="64" spans="1:7" s="12" customFormat="1" ht="12.75">
      <c r="A64" s="40" t="s">
        <v>16</v>
      </c>
      <c r="B64" s="10"/>
      <c r="C64" s="55">
        <v>10</v>
      </c>
      <c r="D64" s="55" t="s">
        <v>7</v>
      </c>
      <c r="E64" s="56"/>
      <c r="F64" s="55"/>
      <c r="G64" s="54">
        <f>G65</f>
        <v>462.3</v>
      </c>
    </row>
    <row r="65" spans="1:7" s="4" customFormat="1" ht="12.75">
      <c r="A65" s="36" t="s">
        <v>42</v>
      </c>
      <c r="B65" s="10"/>
      <c r="C65" s="57">
        <v>10</v>
      </c>
      <c r="D65" s="57" t="s">
        <v>7</v>
      </c>
      <c r="E65" s="44">
        <v>9900000000</v>
      </c>
      <c r="F65" s="57"/>
      <c r="G65" s="58">
        <f>G66</f>
        <v>462.3</v>
      </c>
    </row>
    <row r="66" spans="1:7" s="4" customFormat="1" ht="36">
      <c r="A66" s="41" t="s">
        <v>45</v>
      </c>
      <c r="B66" s="13"/>
      <c r="C66" s="57" t="s">
        <v>14</v>
      </c>
      <c r="D66" s="57" t="s">
        <v>7</v>
      </c>
      <c r="E66" s="59">
        <v>9900010490</v>
      </c>
      <c r="F66" s="57"/>
      <c r="G66" s="58">
        <f>G67</f>
        <v>462.3</v>
      </c>
    </row>
    <row r="67" spans="1:8" s="4" customFormat="1" ht="12.75">
      <c r="A67" s="42" t="s">
        <v>43</v>
      </c>
      <c r="B67" s="13"/>
      <c r="C67" s="57" t="s">
        <v>14</v>
      </c>
      <c r="D67" s="57" t="s">
        <v>7</v>
      </c>
      <c r="E67" s="59">
        <v>9900010490</v>
      </c>
      <c r="F67" s="57">
        <v>300</v>
      </c>
      <c r="G67" s="58">
        <v>462.3</v>
      </c>
      <c r="H67" s="4" t="s">
        <v>60</v>
      </c>
    </row>
  </sheetData>
  <sheetProtection/>
  <mergeCells count="12">
    <mergeCell ref="B6:G6"/>
    <mergeCell ref="A3:G3"/>
    <mergeCell ref="A1:G1"/>
    <mergeCell ref="A2:G2"/>
    <mergeCell ref="A4:G4"/>
    <mergeCell ref="A5:G5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Normal="75" zoomScaleSheetLayoutView="100" zoomScalePageLayoutView="0" workbookViewId="0" topLeftCell="A1">
      <selection activeCell="X17" sqref="X17"/>
    </sheetView>
  </sheetViews>
  <sheetFormatPr defaultColWidth="8.00390625" defaultRowHeight="12.75" outlineLevelCol="1"/>
  <cols>
    <col min="1" max="1" width="4.125" style="66" customWidth="1"/>
    <col min="2" max="5" width="3.875" style="62" bestFit="1" customWidth="1"/>
    <col min="6" max="6" width="5.625" style="63" customWidth="1"/>
    <col min="7" max="7" width="0.74609375" style="64" hidden="1" customWidth="1"/>
    <col min="8" max="8" width="55.875" style="67" customWidth="1"/>
    <col min="9" max="9" width="10.25390625" style="66" customWidth="1"/>
    <col min="10" max="10" width="14.125" style="66" hidden="1" customWidth="1"/>
    <col min="11" max="11" width="18.25390625" style="66" hidden="1" customWidth="1" outlineLevel="1"/>
    <col min="12" max="12" width="23.00390625" style="66" hidden="1" customWidth="1" outlineLevel="1"/>
    <col min="13" max="13" width="17.25390625" style="66" hidden="1" customWidth="1"/>
    <col min="14" max="14" width="13.125" style="66" hidden="1" customWidth="1"/>
    <col min="15" max="17" width="17.125" style="66" hidden="1" customWidth="1"/>
    <col min="18" max="18" width="8.00390625" style="66" hidden="1" customWidth="1"/>
    <col min="19" max="19" width="1.25" style="66" customWidth="1"/>
    <col min="20" max="26" width="8.00390625" style="66" customWidth="1"/>
    <col min="27" max="27" width="82.875" style="66" bestFit="1" customWidth="1"/>
    <col min="28" max="16384" width="8.00390625" style="66" customWidth="1"/>
  </cols>
  <sheetData>
    <row r="1" spans="8:9" ht="13.5" customHeight="1">
      <c r="H1" s="104" t="s">
        <v>64</v>
      </c>
      <c r="I1" s="104"/>
    </row>
    <row r="2" spans="8:9" ht="13.5" customHeight="1">
      <c r="H2" s="104" t="s">
        <v>30</v>
      </c>
      <c r="I2" s="104"/>
    </row>
    <row r="3" spans="8:9" ht="13.5" customHeight="1">
      <c r="H3" s="104" t="s">
        <v>61</v>
      </c>
      <c r="I3" s="104"/>
    </row>
    <row r="4" spans="8:9" ht="13.5" customHeight="1">
      <c r="H4" s="104" t="s">
        <v>65</v>
      </c>
      <c r="I4" s="104"/>
    </row>
    <row r="5" spans="8:9" ht="13.5" customHeight="1">
      <c r="H5" s="104" t="s">
        <v>56</v>
      </c>
      <c r="I5" s="104"/>
    </row>
    <row r="6" spans="8:9" ht="13.5" customHeight="1">
      <c r="H6" s="96" t="s">
        <v>95</v>
      </c>
      <c r="I6" s="96"/>
    </row>
    <row r="7" ht="13.5" customHeight="1"/>
    <row r="8" spans="8:9" ht="13.5" customHeight="1">
      <c r="H8" s="104" t="s">
        <v>66</v>
      </c>
      <c r="I8" s="104"/>
    </row>
    <row r="9" spans="8:9" ht="13.5" customHeight="1">
      <c r="H9" s="104" t="s">
        <v>30</v>
      </c>
      <c r="I9" s="104"/>
    </row>
    <row r="10" spans="8:9" ht="13.5" customHeight="1">
      <c r="H10" s="104" t="s">
        <v>65</v>
      </c>
      <c r="I10" s="104"/>
    </row>
    <row r="11" spans="8:9" ht="13.5" customHeight="1">
      <c r="H11" s="104" t="s">
        <v>56</v>
      </c>
      <c r="I11" s="104"/>
    </row>
    <row r="12" spans="8:9" ht="13.5" customHeight="1">
      <c r="H12" s="65"/>
      <c r="I12" s="65"/>
    </row>
    <row r="13" spans="8:9" ht="13.5" customHeight="1">
      <c r="H13" s="104"/>
      <c r="I13" s="104"/>
    </row>
    <row r="14" spans="2:9" ht="12.75" customHeight="1">
      <c r="B14" s="105" t="s">
        <v>67</v>
      </c>
      <c r="C14" s="105"/>
      <c r="D14" s="105"/>
      <c r="E14" s="105"/>
      <c r="F14" s="105"/>
      <c r="G14" s="105"/>
      <c r="H14" s="105"/>
      <c r="I14" s="105"/>
    </row>
    <row r="15" spans="2:17" ht="12.75" customHeight="1">
      <c r="B15" s="99" t="s">
        <v>68</v>
      </c>
      <c r="C15" s="99"/>
      <c r="D15" s="99"/>
      <c r="E15" s="99"/>
      <c r="F15" s="99"/>
      <c r="G15" s="99"/>
      <c r="H15" s="99"/>
      <c r="I15" s="99"/>
      <c r="J15" s="69"/>
      <c r="L15" s="69"/>
      <c r="N15" s="69"/>
      <c r="P15" s="69"/>
      <c r="Q15" s="69" t="s">
        <v>69</v>
      </c>
    </row>
    <row r="16" spans="2:17" ht="10.5" customHeight="1">
      <c r="B16" s="68"/>
      <c r="C16" s="68"/>
      <c r="D16" s="68"/>
      <c r="E16" s="68"/>
      <c r="F16" s="68"/>
      <c r="G16" s="68"/>
      <c r="H16" s="68"/>
      <c r="I16" s="68"/>
      <c r="J16" s="69"/>
      <c r="L16" s="69"/>
      <c r="N16" s="69"/>
      <c r="P16" s="69"/>
      <c r="Q16" s="69"/>
    </row>
    <row r="17" spans="2:17" s="70" customFormat="1" ht="10.5" customHeight="1">
      <c r="B17" s="100"/>
      <c r="C17" s="100"/>
      <c r="D17" s="100"/>
      <c r="E17" s="100"/>
      <c r="F17" s="100"/>
      <c r="G17" s="101"/>
      <c r="H17" s="101"/>
      <c r="I17" s="101"/>
      <c r="J17" s="71"/>
      <c r="L17" s="71"/>
      <c r="N17" s="71"/>
      <c r="P17" s="71"/>
      <c r="Q17" s="71"/>
    </row>
    <row r="18" spans="1:17" s="76" customFormat="1" ht="66" customHeight="1">
      <c r="A18" s="102" t="s">
        <v>70</v>
      </c>
      <c r="B18" s="102"/>
      <c r="C18" s="102"/>
      <c r="D18" s="102"/>
      <c r="E18" s="102"/>
      <c r="F18" s="102"/>
      <c r="G18" s="72"/>
      <c r="H18" s="73" t="s">
        <v>22</v>
      </c>
      <c r="I18" s="74" t="s">
        <v>29</v>
      </c>
      <c r="J18" s="75" t="s">
        <v>71</v>
      </c>
      <c r="K18" s="75" t="s">
        <v>71</v>
      </c>
      <c r="L18" s="75" t="s">
        <v>72</v>
      </c>
      <c r="M18" s="75" t="s">
        <v>71</v>
      </c>
      <c r="N18" s="75" t="s">
        <v>73</v>
      </c>
      <c r="O18" s="75" t="s">
        <v>71</v>
      </c>
      <c r="P18" s="75" t="s">
        <v>71</v>
      </c>
      <c r="Q18" s="75" t="s">
        <v>71</v>
      </c>
    </row>
    <row r="19" spans="1:9" s="76" customFormat="1" ht="12.75">
      <c r="A19" s="103">
        <v>1</v>
      </c>
      <c r="B19" s="103"/>
      <c r="C19" s="103"/>
      <c r="D19" s="103"/>
      <c r="E19" s="103"/>
      <c r="F19" s="103"/>
      <c r="G19" s="78"/>
      <c r="H19" s="79">
        <v>2</v>
      </c>
      <c r="I19" s="77">
        <v>3</v>
      </c>
    </row>
    <row r="20" spans="1:18" s="84" customFormat="1" ht="25.5">
      <c r="A20" s="98" t="s">
        <v>74</v>
      </c>
      <c r="B20" s="98"/>
      <c r="C20" s="98"/>
      <c r="D20" s="98"/>
      <c r="E20" s="98"/>
      <c r="F20" s="98"/>
      <c r="G20" s="80"/>
      <c r="H20" s="81" t="s">
        <v>75</v>
      </c>
      <c r="I20" s="82">
        <f>I21</f>
        <v>48.01000000000067</v>
      </c>
      <c r="J20" s="83" t="e">
        <v>#REF!</v>
      </c>
      <c r="K20" s="83" t="e">
        <v>#REF!</v>
      </c>
      <c r="L20" s="83" t="e">
        <v>#REF!</v>
      </c>
      <c r="M20" s="83" t="e">
        <v>#REF!</v>
      </c>
      <c r="N20" s="83" t="e">
        <v>#REF!</v>
      </c>
      <c r="O20" s="83" t="e">
        <v>#REF!</v>
      </c>
      <c r="P20" s="83" t="e">
        <v>#REF!</v>
      </c>
      <c r="Q20" s="83" t="e">
        <v>#REF!</v>
      </c>
      <c r="R20" s="84" t="e">
        <v>#REF!</v>
      </c>
    </row>
    <row r="21" spans="1:20" s="76" customFormat="1" ht="25.5" customHeight="1">
      <c r="A21" s="98" t="s">
        <v>76</v>
      </c>
      <c r="B21" s="98"/>
      <c r="C21" s="98"/>
      <c r="D21" s="98"/>
      <c r="E21" s="98"/>
      <c r="F21" s="98"/>
      <c r="G21" s="80"/>
      <c r="H21" s="85" t="s">
        <v>77</v>
      </c>
      <c r="I21" s="86">
        <f>I22+I26</f>
        <v>48.01000000000067</v>
      </c>
      <c r="J21" s="87"/>
      <c r="K21" s="87"/>
      <c r="L21" s="87"/>
      <c r="M21" s="87"/>
      <c r="N21" s="87"/>
      <c r="O21" s="87"/>
      <c r="P21" s="87"/>
      <c r="Q21" s="87"/>
      <c r="R21" s="84"/>
      <c r="T21" s="84"/>
    </row>
    <row r="22" spans="1:17" s="84" customFormat="1" ht="12.75">
      <c r="A22" s="98" t="s">
        <v>78</v>
      </c>
      <c r="B22" s="98"/>
      <c r="C22" s="98"/>
      <c r="D22" s="98"/>
      <c r="E22" s="98"/>
      <c r="F22" s="98"/>
      <c r="G22" s="80"/>
      <c r="H22" s="85" t="s">
        <v>79</v>
      </c>
      <c r="I22" s="86">
        <f>I23</f>
        <v>-2981.83</v>
      </c>
      <c r="J22" s="83"/>
      <c r="K22" s="83"/>
      <c r="L22" s="83"/>
      <c r="M22" s="83"/>
      <c r="N22" s="83"/>
      <c r="O22" s="83"/>
      <c r="P22" s="83"/>
      <c r="Q22" s="83"/>
    </row>
    <row r="23" spans="1:20" s="76" customFormat="1" ht="12.75">
      <c r="A23" s="97" t="s">
        <v>80</v>
      </c>
      <c r="B23" s="97"/>
      <c r="C23" s="97"/>
      <c r="D23" s="97"/>
      <c r="E23" s="97"/>
      <c r="F23" s="97"/>
      <c r="G23" s="88"/>
      <c r="H23" s="89" t="s">
        <v>81</v>
      </c>
      <c r="I23" s="90">
        <f>I24</f>
        <v>-2981.83</v>
      </c>
      <c r="J23" s="87"/>
      <c r="K23" s="87"/>
      <c r="L23" s="87"/>
      <c r="M23" s="87"/>
      <c r="N23" s="87"/>
      <c r="O23" s="87"/>
      <c r="P23" s="87"/>
      <c r="Q23" s="87"/>
      <c r="R23" s="84"/>
      <c r="T23" s="84"/>
    </row>
    <row r="24" spans="1:20" s="76" customFormat="1" ht="14.25" customHeight="1">
      <c r="A24" s="97" t="s">
        <v>82</v>
      </c>
      <c r="B24" s="97"/>
      <c r="C24" s="97"/>
      <c r="D24" s="97"/>
      <c r="E24" s="97"/>
      <c r="F24" s="97"/>
      <c r="G24" s="88"/>
      <c r="H24" s="89" t="s">
        <v>83</v>
      </c>
      <c r="I24" s="90">
        <f>I25</f>
        <v>-2981.83</v>
      </c>
      <c r="J24" s="87"/>
      <c r="K24" s="87"/>
      <c r="L24" s="87"/>
      <c r="M24" s="87"/>
      <c r="N24" s="87"/>
      <c r="O24" s="87"/>
      <c r="P24" s="87"/>
      <c r="Q24" s="87"/>
      <c r="R24" s="84"/>
      <c r="T24" s="84"/>
    </row>
    <row r="25" spans="1:20" s="76" customFormat="1" ht="25.5">
      <c r="A25" s="97" t="s">
        <v>84</v>
      </c>
      <c r="B25" s="97"/>
      <c r="C25" s="97"/>
      <c r="D25" s="97"/>
      <c r="E25" s="97"/>
      <c r="F25" s="97"/>
      <c r="G25" s="88"/>
      <c r="H25" s="91" t="s">
        <v>85</v>
      </c>
      <c r="I25" s="90">
        <v>-2981.83</v>
      </c>
      <c r="J25" s="87"/>
      <c r="K25" s="87"/>
      <c r="L25" s="87"/>
      <c r="M25" s="87"/>
      <c r="N25" s="87"/>
      <c r="O25" s="87"/>
      <c r="P25" s="87"/>
      <c r="Q25" s="87"/>
      <c r="R25" s="84"/>
      <c r="T25" s="84"/>
    </row>
    <row r="26" spans="1:20" s="76" customFormat="1" ht="12.75">
      <c r="A26" s="98" t="s">
        <v>86</v>
      </c>
      <c r="B26" s="98"/>
      <c r="C26" s="98"/>
      <c r="D26" s="98"/>
      <c r="E26" s="98"/>
      <c r="F26" s="98"/>
      <c r="G26" s="80"/>
      <c r="H26" s="85" t="s">
        <v>87</v>
      </c>
      <c r="I26" s="86">
        <f>I27</f>
        <v>3029.8400000000006</v>
      </c>
      <c r="J26" s="87"/>
      <c r="K26" s="87"/>
      <c r="L26" s="87"/>
      <c r="M26" s="87"/>
      <c r="N26" s="87"/>
      <c r="O26" s="87"/>
      <c r="P26" s="87"/>
      <c r="Q26" s="87"/>
      <c r="R26" s="84"/>
      <c r="T26" s="84"/>
    </row>
    <row r="27" spans="1:17" s="76" customFormat="1" ht="12.75">
      <c r="A27" s="97" t="s">
        <v>88</v>
      </c>
      <c r="B27" s="97"/>
      <c r="C27" s="97"/>
      <c r="D27" s="97"/>
      <c r="E27" s="97"/>
      <c r="F27" s="97"/>
      <c r="G27" s="88"/>
      <c r="H27" s="89" t="s">
        <v>89</v>
      </c>
      <c r="I27" s="90">
        <f>I28</f>
        <v>3029.8400000000006</v>
      </c>
      <c r="J27" s="87"/>
      <c r="K27" s="87"/>
      <c r="L27" s="87"/>
      <c r="M27" s="87"/>
      <c r="N27" s="87"/>
      <c r="O27" s="87"/>
      <c r="P27" s="87"/>
      <c r="Q27" s="87"/>
    </row>
    <row r="28" spans="1:20" s="76" customFormat="1" ht="14.25" customHeight="1">
      <c r="A28" s="97" t="s">
        <v>90</v>
      </c>
      <c r="B28" s="97"/>
      <c r="C28" s="97"/>
      <c r="D28" s="97"/>
      <c r="E28" s="97"/>
      <c r="F28" s="97"/>
      <c r="G28" s="88"/>
      <c r="H28" s="89" t="s">
        <v>91</v>
      </c>
      <c r="I28" s="90">
        <f>I29</f>
        <v>3029.8400000000006</v>
      </c>
      <c r="J28" s="87"/>
      <c r="K28" s="87"/>
      <c r="L28" s="87"/>
      <c r="M28" s="87"/>
      <c r="N28" s="87"/>
      <c r="O28" s="87"/>
      <c r="P28" s="87"/>
      <c r="Q28" s="87"/>
      <c r="R28" s="84"/>
      <c r="T28" s="84"/>
    </row>
    <row r="29" spans="1:20" s="76" customFormat="1" ht="26.25" customHeight="1">
      <c r="A29" s="97" t="s">
        <v>92</v>
      </c>
      <c r="B29" s="97"/>
      <c r="C29" s="97"/>
      <c r="D29" s="97"/>
      <c r="E29" s="97"/>
      <c r="F29" s="97"/>
      <c r="G29" s="88"/>
      <c r="H29" s="91" t="s">
        <v>93</v>
      </c>
      <c r="I29" s="90">
        <f>'Приложение 3 '!G18</f>
        <v>3029.8400000000006</v>
      </c>
      <c r="J29" s="87"/>
      <c r="K29" s="87"/>
      <c r="L29" s="87"/>
      <c r="M29" s="87"/>
      <c r="N29" s="87"/>
      <c r="O29" s="87"/>
      <c r="P29" s="87"/>
      <c r="Q29" s="87"/>
      <c r="R29" s="84" t="s">
        <v>94</v>
      </c>
      <c r="S29" s="76" t="s">
        <v>60</v>
      </c>
      <c r="T29" s="84"/>
    </row>
  </sheetData>
  <sheetProtection/>
  <mergeCells count="26">
    <mergeCell ref="H1:I1"/>
    <mergeCell ref="H2:I2"/>
    <mergeCell ref="H3:I3"/>
    <mergeCell ref="H4:I4"/>
    <mergeCell ref="H5:I5"/>
    <mergeCell ref="H6:I6"/>
    <mergeCell ref="H8:I8"/>
    <mergeCell ref="H9:I9"/>
    <mergeCell ref="H10:I10"/>
    <mergeCell ref="H11:I11"/>
    <mergeCell ref="H13:I13"/>
    <mergeCell ref="B14:I14"/>
    <mergeCell ref="B15:I15"/>
    <mergeCell ref="B17:I17"/>
    <mergeCell ref="A18:F18"/>
    <mergeCell ref="A19:F19"/>
    <mergeCell ref="A20:F20"/>
    <mergeCell ref="A21:F21"/>
    <mergeCell ref="A28:F28"/>
    <mergeCell ref="A29:F29"/>
    <mergeCell ref="A22:F22"/>
    <mergeCell ref="A23:F23"/>
    <mergeCell ref="A24:F24"/>
    <mergeCell ref="A25:F25"/>
    <mergeCell ref="A26:F26"/>
    <mergeCell ref="A27:F27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2017-10-02T12:35:58Z</cp:lastPrinted>
  <dcterms:created xsi:type="dcterms:W3CDTF">2006-11-08T12:26:38Z</dcterms:created>
  <dcterms:modified xsi:type="dcterms:W3CDTF">2017-10-02T12:36:35Z</dcterms:modified>
  <cp:category/>
  <cp:version/>
  <cp:contentType/>
  <cp:contentStatus/>
</cp:coreProperties>
</file>