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00" tabRatio="320"/>
  </bookViews>
  <sheets>
    <sheet name="МО" sheetId="1" r:id="rId1"/>
  </sheets>
  <definedNames>
    <definedName name="_xlnm._FilterDatabase" localSheetId="0" hidden="1">МО!$A$5:$L$279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2" i="1" l="1"/>
  <c r="K262" i="1"/>
  <c r="J262" i="1"/>
  <c r="I262" i="1"/>
  <c r="H262" i="1"/>
  <c r="G262" i="1"/>
  <c r="F262" i="1"/>
  <c r="E262" i="1"/>
  <c r="L253" i="1"/>
  <c r="K253" i="1"/>
  <c r="J253" i="1"/>
  <c r="I253" i="1"/>
  <c r="H253" i="1"/>
  <c r="G253" i="1"/>
  <c r="F253" i="1"/>
  <c r="E253" i="1"/>
  <c r="L222" i="1"/>
  <c r="K222" i="1"/>
  <c r="J222" i="1"/>
  <c r="I222" i="1"/>
  <c r="H222" i="1"/>
  <c r="G222" i="1"/>
  <c r="F222" i="1"/>
  <c r="E222" i="1"/>
  <c r="L210" i="1"/>
  <c r="K210" i="1"/>
  <c r="J210" i="1"/>
  <c r="I210" i="1"/>
  <c r="H210" i="1"/>
  <c r="G210" i="1"/>
  <c r="F210" i="1"/>
  <c r="E210" i="1"/>
  <c r="L208" i="1" l="1"/>
  <c r="K208" i="1"/>
  <c r="J208" i="1"/>
  <c r="I208" i="1"/>
  <c r="H208" i="1"/>
  <c r="G208" i="1"/>
  <c r="F208" i="1"/>
  <c r="E208" i="1"/>
  <c r="L179" i="1"/>
  <c r="K179" i="1"/>
  <c r="J179" i="1"/>
  <c r="I179" i="1"/>
  <c r="H179" i="1"/>
  <c r="G179" i="1"/>
  <c r="F179" i="1"/>
  <c r="E179" i="1"/>
  <c r="L138" i="1"/>
  <c r="K138" i="1"/>
  <c r="J138" i="1"/>
  <c r="I138" i="1"/>
  <c r="H138" i="1"/>
  <c r="G138" i="1"/>
  <c r="F138" i="1"/>
  <c r="E138" i="1"/>
  <c r="L95" i="1"/>
  <c r="K95" i="1"/>
  <c r="J95" i="1"/>
  <c r="I95" i="1"/>
  <c r="H95" i="1"/>
  <c r="G95" i="1"/>
  <c r="F95" i="1"/>
  <c r="E95" i="1"/>
  <c r="L90" i="1"/>
  <c r="K90" i="1"/>
  <c r="J90" i="1"/>
  <c r="I90" i="1"/>
  <c r="H90" i="1"/>
  <c r="G90" i="1"/>
  <c r="F90" i="1"/>
  <c r="E90" i="1"/>
  <c r="L50" i="1"/>
  <c r="K50" i="1"/>
  <c r="J50" i="1"/>
  <c r="I50" i="1"/>
  <c r="H50" i="1"/>
  <c r="G50" i="1"/>
  <c r="F50" i="1"/>
  <c r="E50" i="1"/>
  <c r="L46" i="1"/>
  <c r="K46" i="1"/>
  <c r="J46" i="1"/>
  <c r="I46" i="1"/>
  <c r="H46" i="1"/>
  <c r="G46" i="1"/>
  <c r="F46" i="1"/>
  <c r="E46" i="1"/>
  <c r="L18" i="1"/>
  <c r="K18" i="1"/>
  <c r="J18" i="1"/>
  <c r="I18" i="1"/>
  <c r="H18" i="1"/>
  <c r="G18" i="1"/>
  <c r="F18" i="1"/>
  <c r="E18" i="1"/>
  <c r="L6" i="1"/>
  <c r="K6" i="1"/>
  <c r="J6" i="1"/>
  <c r="I6" i="1"/>
  <c r="H6" i="1"/>
  <c r="G6" i="1"/>
  <c r="F6" i="1"/>
  <c r="E6" i="1"/>
  <c r="E279" i="1" l="1"/>
  <c r="I279" i="1"/>
  <c r="F279" i="1"/>
  <c r="J279" i="1"/>
  <c r="G279" i="1"/>
  <c r="K279" i="1"/>
  <c r="H279" i="1"/>
  <c r="L279" i="1"/>
</calcChain>
</file>

<file path=xl/sharedStrings.xml><?xml version="1.0" encoding="utf-8"?>
<sst xmlns="http://schemas.openxmlformats.org/spreadsheetml/2006/main" count="953" uniqueCount="658">
  <si>
    <t>Покупатель</t>
  </si>
  <si>
    <t>Полное наименование</t>
  </si>
  <si>
    <t>ИНН</t>
  </si>
  <si>
    <t>0</t>
  </si>
  <si>
    <t>2</t>
  </si>
  <si>
    <t>Администрация Подзь</t>
  </si>
  <si>
    <t>Администрация сельского поселения "Подзь"</t>
  </si>
  <si>
    <t>1111002502</t>
  </si>
  <si>
    <t>Детский сад № 1 Койгородок</t>
  </si>
  <si>
    <t>Муниципальное бюджетное дошкольное образовательное учреждение "Детский сад  №1" с.Койгородок</t>
  </si>
  <si>
    <t>1111001393</t>
  </si>
  <si>
    <t>Детский сад № 2 Койгородок</t>
  </si>
  <si>
    <t>Муниципальное автономное дошкольное образовательное учреждение "Детский сад № 2 общеразвивающего вида " с. Койгородок</t>
  </si>
  <si>
    <t>1111001749</t>
  </si>
  <si>
    <t>Детский сад Грива</t>
  </si>
  <si>
    <t>Муниципальное бюджетное дошкольное образовательное учреждение "Детский сад" с. Грива</t>
  </si>
  <si>
    <t>1111000819</t>
  </si>
  <si>
    <t>Детский сад Кажым</t>
  </si>
  <si>
    <t>Муниципальное бюджетное дошкольное образовательное учреждение "Детский сад" пст. Кажым</t>
  </si>
  <si>
    <t>1111000921</t>
  </si>
  <si>
    <t>Детский сад Подзь</t>
  </si>
  <si>
    <t>Муниципальное бюджетное дошкольное образовательное учреждение "Детский сад" пст. Подзь</t>
  </si>
  <si>
    <t>1111001026</t>
  </si>
  <si>
    <t>Школа п. Кажим</t>
  </si>
  <si>
    <t>Муниципальное бюджетное общеобразовательное учреждение "Средняя общеобразовательная школа" п.Кажым</t>
  </si>
  <si>
    <t>1111000311</t>
  </si>
  <si>
    <t>Школа п. Лопью</t>
  </si>
  <si>
    <t>Муниципальное образовательное учреждение "Основная общеобразовательная школа пст. Вежъю"</t>
  </si>
  <si>
    <t>1111002990</t>
  </si>
  <si>
    <t>Школа п. Подзь</t>
  </si>
  <si>
    <t>Муниципальное бюджетное общеобразовательное учреждение "Средняя общеобразовательная школа" пст. Подзь</t>
  </si>
  <si>
    <t>1111000431</t>
  </si>
  <si>
    <t>Школа с. Грива</t>
  </si>
  <si>
    <t>Муниципальное бюджетное образовательное учреждение "Основная Общеобразовательная школа" села Грива</t>
  </si>
  <si>
    <t>1111000329</t>
  </si>
  <si>
    <t>Школа с. Койгородок</t>
  </si>
  <si>
    <t>Муниципальное бюджетное общеобразовательное учреждение "Средняя общеобразовательная школа" с.Койгородок</t>
  </si>
  <si>
    <t>1111000135</t>
  </si>
  <si>
    <t>Администрация МО Корткерос</t>
  </si>
  <si>
    <t>Администрация МО СП "Корткерос"</t>
  </si>
  <si>
    <t>1113006781</t>
  </si>
  <si>
    <t>Администрация МО Корткеросского р-на</t>
  </si>
  <si>
    <t>Администрация МО МР "Корткеросский"</t>
  </si>
  <si>
    <t>1113001350</t>
  </si>
  <si>
    <t>Администрация МО Подтыбок</t>
  </si>
  <si>
    <t>Администрация МО СП "Подтыбок"</t>
  </si>
  <si>
    <t>1113006848</t>
  </si>
  <si>
    <t>ДЕТСКИЙ САД № 1 С. КОРТКЕРОС МДОУ</t>
  </si>
  <si>
    <t>МДОУ "ДЕТСКИЙ САД № 1 С. КОРТКЕРОС"</t>
  </si>
  <si>
    <t>1113003830</t>
  </si>
  <si>
    <t>ДЕТСКИЙ САД № 2 ОБЩЕРАЗВИВАЮЩЕГО ВИДА С. КОРТКЕРОС МДОУ</t>
  </si>
  <si>
    <t>МДОУ "ДЕТСКИЙ САД № 2 ОБЩЕРАЗВИВАЮЩЕГО ВИДА" С. КОРТКЕРОС</t>
  </si>
  <si>
    <t>1113003861</t>
  </si>
  <si>
    <t>ДЕТСКИЙ САД № 5 С. КОРТКЕРОС МДОУ</t>
  </si>
  <si>
    <t>МДОУ "ДЕТСКИЙ САД № 5 С. КОРТКЕРОС"</t>
  </si>
  <si>
    <t>1113003685</t>
  </si>
  <si>
    <t>ДЕТСКИЙ САД П. АДЖЕРОМ МДОУ</t>
  </si>
  <si>
    <t>МДОУ "ДЕТСКИЙ САД П. АДЖЕРОМ"</t>
  </si>
  <si>
    <t>1113004110</t>
  </si>
  <si>
    <t>Детский сад п.Усть-Локчим</t>
  </si>
  <si>
    <t>МДОУ "Детский сад" п.Усть-Лэкчим</t>
  </si>
  <si>
    <t>1113003910</t>
  </si>
  <si>
    <t>Дом пионеров Корткерос МОУ ДОД</t>
  </si>
  <si>
    <t>МОО "РЦДО" с. Корткерос</t>
  </si>
  <si>
    <t>1113005964</t>
  </si>
  <si>
    <t>ДЮСШ Корткеросская</t>
  </si>
  <si>
    <t>МБУДО "Корткеросская детско-юношеская спортивная школа"</t>
  </si>
  <si>
    <t>1113004939</t>
  </si>
  <si>
    <t>КДЮСШ КОРТКЕРОС МБУДО</t>
  </si>
  <si>
    <t>МБУДО"КДЮСШ КОРТКЕРОС"</t>
  </si>
  <si>
    <t>1113004921</t>
  </si>
  <si>
    <t>МУНИЦИПАЛЬНОЕ БЮДЖЕТНОЕ УЧРЕЖДЕНИЕ " КОРТКЕРОССКИЙ ЦЕНТР КУЛЬТУРЫ И ДОСУГА"</t>
  </si>
  <si>
    <t>1113009398</t>
  </si>
  <si>
    <t>ООШ П. ВИЗЯБОЖ МОУ</t>
  </si>
  <si>
    <t>МОУ "ООШ" П. ВИЗЯБОЖ</t>
  </si>
  <si>
    <t>1113003734</t>
  </si>
  <si>
    <t>ООШ С. НЕБДИНО МОУ</t>
  </si>
  <si>
    <t>МОУ "ООШ" С. НЕБДИНО</t>
  </si>
  <si>
    <t>1113004287</t>
  </si>
  <si>
    <t>СОШ П. АДЖЕРОМ МОУ</t>
  </si>
  <si>
    <t>МОУ "СОШ" П. АДЖЕРОМ</t>
  </si>
  <si>
    <t>1113004230</t>
  </si>
  <si>
    <t>СОШ П. ПОДТЫБОК МОУ</t>
  </si>
  <si>
    <t>МОУ "СОШ" П. ПОДТЫБОК</t>
  </si>
  <si>
    <t>1113003798</t>
  </si>
  <si>
    <t>СОШ П. УСТЬ-ЛЭКЧИМ МОУ</t>
  </si>
  <si>
    <t>МОУ "СОШ" П. УСТЬ-ЛЭКЧИМ</t>
  </si>
  <si>
    <t>1113004150</t>
  </si>
  <si>
    <t>СОШ С. БОГОРОДСК МОУ</t>
  </si>
  <si>
    <t>МОУ "СОШ" С. БОГОРОДСК</t>
  </si>
  <si>
    <t>1113003822</t>
  </si>
  <si>
    <t>СОШ С. КЕРЕС МОУ</t>
  </si>
  <si>
    <t>МОУ "СОШ" С. КЕРЕС</t>
  </si>
  <si>
    <t>1113003780</t>
  </si>
  <si>
    <t>СОШ С. КОРТКЕРОС МОУ</t>
  </si>
  <si>
    <t>МОУ "СОШ" С. КОРТКЕРОС</t>
  </si>
  <si>
    <t>1113003692</t>
  </si>
  <si>
    <t>СОШ С. МОРДИНО МОУ</t>
  </si>
  <si>
    <t>МОУ "СОШ" С. МОРДИНО</t>
  </si>
  <si>
    <t>1113003981</t>
  </si>
  <si>
    <t>СОШ С. НИВШЕРА МОУ</t>
  </si>
  <si>
    <t>МОУ "СОШ" С. НИВШЕРА</t>
  </si>
  <si>
    <t>1113003808</t>
  </si>
  <si>
    <t>СОШ С. ПОДЪЕЛЬСК МОУ</t>
  </si>
  <si>
    <t>МОУ "СОШ" С. ПОДЪЕЛЬСК</t>
  </si>
  <si>
    <t>1113003950</t>
  </si>
  <si>
    <t>СОШ С.БОЛЬШЕЛУГ МОУ</t>
  </si>
  <si>
    <t>МОУ "СОШ" С.БОЛЬШЕЛУГ</t>
  </si>
  <si>
    <t>1113003903</t>
  </si>
  <si>
    <t>СТОРОЖЕВСКАЯ СРЕДНЯЯ ОБЩЕОБРАЗОВАТЕЛЬНАЯ ШКОЛА МОУ</t>
  </si>
  <si>
    <t>МОУ "СТОРОЖЕВСКАЯ СРЕДНЯЯ ОБЩЕОБРАЗОВАТЕЛЬНАЯ ШКОЛА"</t>
  </si>
  <si>
    <t>1113004350</t>
  </si>
  <si>
    <t>УПРАВЛЕНИЕ ОБРАЗОВАНИЯ АДМИНИСТРАЦИИ МУНИЦИПАЛЬНОГО РАЙОНА "КОРТКЕРОССКИЙ"</t>
  </si>
  <si>
    <t>1113004897</t>
  </si>
  <si>
    <t>ЦСМ КОРТКЕРОССКОГО РАЙОНА МБУ</t>
  </si>
  <si>
    <t>МБУ "ЦСМ КОРТКЕРОССКОГО РАЙОНА"</t>
  </si>
  <si>
    <t>1113009334</t>
  </si>
  <si>
    <t>АДМИНИСТРАЦИЯ МР "ПЕЧОРА"</t>
  </si>
  <si>
    <t>1105012781</t>
  </si>
  <si>
    <t>Муниципальное автономное учреждение "Спортивная школа г. Печора"</t>
  </si>
  <si>
    <t>МАУ "СШ г. Печора"</t>
  </si>
  <si>
    <t>1105020422</t>
  </si>
  <si>
    <t>НАЧАЛЬНАЯ ШКОЛА-ДЕТСКИЙ САД П. ЗЕЛЕНОБОРСК МОУ</t>
  </si>
  <si>
    <t>МОУ "НАЧАЛЬНАЯ ШКОЛА-ДЕТСКИЙ САД" П. ЗЕЛЕНОБОРСК</t>
  </si>
  <si>
    <t>1105020486</t>
  </si>
  <si>
    <t>Адм.Сысольского р-на</t>
  </si>
  <si>
    <t>Администрация муниципального района "Сысольский"</t>
  </si>
  <si>
    <t>1110001915</t>
  </si>
  <si>
    <t>Администрация п.Визиндор</t>
  </si>
  <si>
    <t>Администрация сельского поселения "Визиндор"</t>
  </si>
  <si>
    <t>1110003302</t>
  </si>
  <si>
    <t>Администрация с.Визинга</t>
  </si>
  <si>
    <t>Администрация сельского поселения "Визинга"</t>
  </si>
  <si>
    <t>1110003479</t>
  </si>
  <si>
    <t>Администрация с.Куратово</t>
  </si>
  <si>
    <t>Администрация сельского поселения "Куратово"</t>
  </si>
  <si>
    <t>1110003285</t>
  </si>
  <si>
    <t>Администрация с.Межадор</t>
  </si>
  <si>
    <t>Администрация сельского поселения "Межадор"</t>
  </si>
  <si>
    <t>1110003447</t>
  </si>
  <si>
    <t>Администрация с.Палауз</t>
  </si>
  <si>
    <t>Администрация сельского поселения "Палауз"</t>
  </si>
  <si>
    <t>1110003380</t>
  </si>
  <si>
    <t>Администрация с.Пыелдино</t>
  </si>
  <si>
    <t>Администрация сельского поселения "Пыелдино"</t>
  </si>
  <si>
    <t>1110003327</t>
  </si>
  <si>
    <t>Администрация с.Чухлэм</t>
  </si>
  <si>
    <t>Администрация сельского поселения "Чухлэм"</t>
  </si>
  <si>
    <t>1110003461</t>
  </si>
  <si>
    <t>Библиотека Сысольская МЦБС</t>
  </si>
  <si>
    <t>МУК "Сысольская межпоселенческая централизованная библиотечная система"</t>
  </si>
  <si>
    <t>1110002764</t>
  </si>
  <si>
    <t>Детский сад №1 с.Визинга</t>
  </si>
  <si>
    <t>МДОУ "Детский сад №1" с.Визинга</t>
  </si>
  <si>
    <t>1110002115</t>
  </si>
  <si>
    <t>Детский сад №10 с.Визинга</t>
  </si>
  <si>
    <t>МДОУ "Детский сад №10" с.Визинга</t>
  </si>
  <si>
    <t>1110002080</t>
  </si>
  <si>
    <t>Детский сад №5 с.Визинга</t>
  </si>
  <si>
    <t>МДОУ "Детский сад №5 " с.Визинга</t>
  </si>
  <si>
    <t>1110002161</t>
  </si>
  <si>
    <t>Детский сад №8 с.Визинга</t>
  </si>
  <si>
    <t>МДОУ "Детский сад №8 " с.Визинга</t>
  </si>
  <si>
    <t>1110002193</t>
  </si>
  <si>
    <t>Детский сад №9 с.Визинга</t>
  </si>
  <si>
    <t>МАДОУ "Детский сад №9" с.Визинга</t>
  </si>
  <si>
    <t>1110002122</t>
  </si>
  <si>
    <t>Детский сад д.Горьковская</t>
  </si>
  <si>
    <t>МДОУ "Детский сад" д.Горьковская</t>
  </si>
  <si>
    <t>1110004472</t>
  </si>
  <si>
    <t>Детский сад пст.Визиндор</t>
  </si>
  <si>
    <t>МБДОУ "Детский сад" пст.Визиндор</t>
  </si>
  <si>
    <t>1110002186</t>
  </si>
  <si>
    <t>Детский сад пст.Первомайский</t>
  </si>
  <si>
    <t>МБДОУ "Детский сад" пст.Первомайский</t>
  </si>
  <si>
    <t>1110002108</t>
  </si>
  <si>
    <t>Детский сад с.Куратово</t>
  </si>
  <si>
    <t>МБДОУ "Детский сад" с.Куратово</t>
  </si>
  <si>
    <t>1110002235</t>
  </si>
  <si>
    <t>Детский сад с.Межадор</t>
  </si>
  <si>
    <t>МБДОУ "Детский сад" с.Межадор</t>
  </si>
  <si>
    <t>1110002281</t>
  </si>
  <si>
    <t>Детский сад с.Пыелдино</t>
  </si>
  <si>
    <t>МДОУ "Детский сад" с.Пыелдино</t>
  </si>
  <si>
    <t>1110004000</t>
  </si>
  <si>
    <t>Детский сад с.Чухлэм</t>
  </si>
  <si>
    <t>МБДОУ "Детский сад" с.Чухлэм</t>
  </si>
  <si>
    <t>1110002154</t>
  </si>
  <si>
    <t>ДЮСШ с.Визинга</t>
  </si>
  <si>
    <t>МУДО "ДЮСШ" с.Визинга</t>
  </si>
  <si>
    <t>1110002330</t>
  </si>
  <si>
    <t>Клубная система Сысольская ЦКС</t>
  </si>
  <si>
    <t>МУК "Сысольская централизованная клубная система"</t>
  </si>
  <si>
    <t>1110002771</t>
  </si>
  <si>
    <t>Музей истории и культуры Сысольского района</t>
  </si>
  <si>
    <t>МУК "Музей истории и культуры Сысольского района"</t>
  </si>
  <si>
    <t>1110003101</t>
  </si>
  <si>
    <t>Спортивная школа с.Визинга</t>
  </si>
  <si>
    <t>МКУ "Спортивная школа" с.Визинга</t>
  </si>
  <si>
    <t>Управление образования Сысольский</t>
  </si>
  <si>
    <t>Управление образования АМР "Сысольский"</t>
  </si>
  <si>
    <t>1110000284</t>
  </si>
  <si>
    <t>Центр детского творчества с.Визинга</t>
  </si>
  <si>
    <t>МУДО "РЦДТ" с.Визинга</t>
  </si>
  <si>
    <t>1110002299</t>
  </si>
  <si>
    <t>Центр развития физ.культуры и спорта с.Визинга</t>
  </si>
  <si>
    <t>Муниципальное атономное учреждение "Центр развития физической культуры и спорта"</t>
  </si>
  <si>
    <t>1110004377</t>
  </si>
  <si>
    <t>Школа п.Визиндор</t>
  </si>
  <si>
    <t>МБОУ "Средняя общеобразовательная школа" пст.Визиндор</t>
  </si>
  <si>
    <t>1110002355</t>
  </si>
  <si>
    <t>Школа п.Первомайский</t>
  </si>
  <si>
    <t>МБОУ "СОШ" пст.Первомайский</t>
  </si>
  <si>
    <t>1110002436</t>
  </si>
  <si>
    <t>Школа с.Визинга</t>
  </si>
  <si>
    <t>МБОУ "СОШ" с.Визинга</t>
  </si>
  <si>
    <t>1110002490</t>
  </si>
  <si>
    <t>Школа с.Куратово</t>
  </si>
  <si>
    <t>МБОУ "СОШ" с.Куратово</t>
  </si>
  <si>
    <t>1110002316</t>
  </si>
  <si>
    <t>Школа с.Межадор</t>
  </si>
  <si>
    <t>МБОУ "ООШ имени И.П.Морозова" с.Межадор</t>
  </si>
  <si>
    <t>1110002443</t>
  </si>
  <si>
    <t>Школа с.Пыелдино</t>
  </si>
  <si>
    <t>МБОУ "СОШ" с.Пыелдино</t>
  </si>
  <si>
    <t>1110002450</t>
  </si>
  <si>
    <t>Школа с.Чухлэм</t>
  </si>
  <si>
    <t>МБОУ "СОШ" с.Чухлэм</t>
  </si>
  <si>
    <t>1110002348</t>
  </si>
  <si>
    <t>Школа-сад п.Бортом</t>
  </si>
  <si>
    <t>"Школа-сад" пст.Бортом</t>
  </si>
  <si>
    <t>1110002891</t>
  </si>
  <si>
    <t>Школа-сад п.Заозерье</t>
  </si>
  <si>
    <t>МБОУ "Школа-сад" пст.Заозерье</t>
  </si>
  <si>
    <t>1110002309</t>
  </si>
  <si>
    <t>Школа-сад п.Шугрэм</t>
  </si>
  <si>
    <t>"Школа-сад" п.Шугрэм</t>
  </si>
  <si>
    <t>1110002517</t>
  </si>
  <si>
    <t>Школа-сад с.Палауз</t>
  </si>
  <si>
    <t>"Школа-сад" с.Палауз</t>
  </si>
  <si>
    <t>1110004232</t>
  </si>
  <si>
    <t>Администрация МО МР "Троицко-Печорский"</t>
  </si>
  <si>
    <t>Администрация Муниципального района "Троицко-Печорский"</t>
  </si>
  <si>
    <t>1115001549</t>
  </si>
  <si>
    <t>Администрация СП  "Мылва"</t>
  </si>
  <si>
    <t>Администрация сельского поселения  "Мылва"</t>
  </si>
  <si>
    <t>1115004571</t>
  </si>
  <si>
    <t>Администрация СП " Комсомольск-на-Печоре"</t>
  </si>
  <si>
    <t>Администрация сельского  поселения " Комсомольск-на-Печоре"</t>
  </si>
  <si>
    <t>1115004564</t>
  </si>
  <si>
    <t>Администрация СП "Якша"</t>
  </si>
  <si>
    <t>Администрация сельского поселения  "Якша"</t>
  </si>
  <si>
    <t>1115004557</t>
  </si>
  <si>
    <t>Администрация МО ГП "Благоево"</t>
  </si>
  <si>
    <t>Администрация муниципального образования городского поселения "Благоево"</t>
  </si>
  <si>
    <t>1116007078</t>
  </si>
  <si>
    <t>Администрация МО ГП "Междуреченск"</t>
  </si>
  <si>
    <t>1116007102</t>
  </si>
  <si>
    <t>Администрация МО ГП "Усогорск"</t>
  </si>
  <si>
    <t>1116007455</t>
  </si>
  <si>
    <t>Администрация МО СП "Важгорт"</t>
  </si>
  <si>
    <t>Администрация муниципального образования сельского поселения "Важгорт"</t>
  </si>
  <si>
    <t>1116007198</t>
  </si>
  <si>
    <t>Администрация МО СП "Ёдва"</t>
  </si>
  <si>
    <t>Администрация МО СП "Едва"</t>
  </si>
  <si>
    <t>1116007134</t>
  </si>
  <si>
    <t>Администрация МО СП "Кослан"</t>
  </si>
  <si>
    <t>Администрация Муниципального образования сельского поселения "Кослан"</t>
  </si>
  <si>
    <t>1116007127</t>
  </si>
  <si>
    <t>Администрация МО СП "Чим"</t>
  </si>
  <si>
    <t>Администрация муниципального образования сельского поселения "Чим"</t>
  </si>
  <si>
    <t>1116007053</t>
  </si>
  <si>
    <t>Администрация МР "Удорский"</t>
  </si>
  <si>
    <t>Администрация муниципального образования "Удорский"</t>
  </si>
  <si>
    <t>1118003329</t>
  </si>
  <si>
    <t>Администрация п.Вожский</t>
  </si>
  <si>
    <t>Администрация МО сельского поселения "Вожский"</t>
  </si>
  <si>
    <t>1116007342</t>
  </si>
  <si>
    <t>МДОУ "Благоевский детский сад"</t>
  </si>
  <si>
    <t>1118003167</t>
  </si>
  <si>
    <t>МДОУ "Бутканский детский сад"</t>
  </si>
  <si>
    <t>МУДО "Бутканский детский сад"</t>
  </si>
  <si>
    <t>1118002928</t>
  </si>
  <si>
    <t>МДОУ "Детский сад "Белочка"</t>
  </si>
  <si>
    <t>1118003150</t>
  </si>
  <si>
    <t>МДОУ "Детский сад пст.Солнечный"</t>
  </si>
  <si>
    <t>1118003022</t>
  </si>
  <si>
    <t>МДОУ "Косланский детский сад"</t>
  </si>
  <si>
    <t>1118003135</t>
  </si>
  <si>
    <t>МДОУ "Междуреченский детский сад"</t>
  </si>
  <si>
    <t>1118003181</t>
  </si>
  <si>
    <t>МДОУ "Усогорский детский сад "Аленка"</t>
  </si>
  <si>
    <t>1118003960</t>
  </si>
  <si>
    <t>МДОУ "Усогорский детский сад "Снежанка"</t>
  </si>
  <si>
    <t>1118003142</t>
  </si>
  <si>
    <t>МКУ "Удорский бизнес-инкубатор"</t>
  </si>
  <si>
    <t>1116010306</t>
  </si>
  <si>
    <t>ММУК "Дом народного творчества им. Ю.К. Васютова"</t>
  </si>
  <si>
    <t>1118003618</t>
  </si>
  <si>
    <t>ММУК "Национальный музей Удорского района"</t>
  </si>
  <si>
    <t>1116007600</t>
  </si>
  <si>
    <t>ММУК "Удорская ЦБС"</t>
  </si>
  <si>
    <t>ММУК "Удорская централизованная библиотечная система"</t>
  </si>
  <si>
    <t>1118003551</t>
  </si>
  <si>
    <t>ММУК "Центр культуры и досуга"</t>
  </si>
  <si>
    <t>ММУК "Центр культуры и досуга" п.Усогорск</t>
  </si>
  <si>
    <t>1118003544</t>
  </si>
  <si>
    <t>ММУК "Центр социально-культурной деятельности"</t>
  </si>
  <si>
    <t>Муниципальное межпоселенческое учреждение культуры "Центр социально-культурной деятельности"</t>
  </si>
  <si>
    <t>1118002491</t>
  </si>
  <si>
    <t>МОУ "Благоевская СОШ"</t>
  </si>
  <si>
    <t>МОУ "Благоевская средняя общеобразовательная школа"</t>
  </si>
  <si>
    <t>1118002773</t>
  </si>
  <si>
    <t>МОУ "Важгортская СОШ"</t>
  </si>
  <si>
    <t>МОУ "Важгортская средняя общеобразовательная школа"</t>
  </si>
  <si>
    <t>1118002847</t>
  </si>
  <si>
    <t>МОУ "Глотовская СОШ"</t>
  </si>
  <si>
    <t>МОУ "Глотовская средняя общеобразовательная школа"</t>
  </si>
  <si>
    <t>1118002798</t>
  </si>
  <si>
    <t>МОУ "Ёдвинская СОШ"</t>
  </si>
  <si>
    <t>МОУ "Ёдвинская средняя общеобразовательная  школа"</t>
  </si>
  <si>
    <t>1118002886</t>
  </si>
  <si>
    <t>МОУ "Косланская СОШ"</t>
  </si>
  <si>
    <t>МОУ "Косланская средняя общеобразовательная школа"</t>
  </si>
  <si>
    <t>1118002734</t>
  </si>
  <si>
    <t>МОУ "Междуреченская СОШ"</t>
  </si>
  <si>
    <t>МОУ "Междуреченская средняя общеобразовательная школа"</t>
  </si>
  <si>
    <t>1118002780</t>
  </si>
  <si>
    <t>МОУ "Пысская ООШ"</t>
  </si>
  <si>
    <t>МОУ "Пысская основная общеобразовательная школа"</t>
  </si>
  <si>
    <t>1118002815</t>
  </si>
  <si>
    <t>МОУ "Усогорская СОШ с УИОП"</t>
  </si>
  <si>
    <t>МОУ "Усогорская средняя общеобразовательная школа с УИОП"</t>
  </si>
  <si>
    <t>1116006839</t>
  </si>
  <si>
    <t>МОУ "Чимская НОШ"</t>
  </si>
  <si>
    <t>МОУ "Чимская начальная общеобразовательная школа"</t>
  </si>
  <si>
    <t>1118002903</t>
  </si>
  <si>
    <t>МУ "ЦСМ Удорского района"</t>
  </si>
  <si>
    <t>Муниципальное учреждение "Центр спортивных мероприятий Удорского района"</t>
  </si>
  <si>
    <t>1118005118</t>
  </si>
  <si>
    <t>МУ ДО "Детская музыкальная школа п.Благоево"</t>
  </si>
  <si>
    <t>МУ ДО "Детская музыкальная школа" пгт.Благоево</t>
  </si>
  <si>
    <t>1118002727</t>
  </si>
  <si>
    <t>МУ ДО "Детская музыкальная школа" пгт. Усогорск</t>
  </si>
  <si>
    <t>МУ ДО "Детская музыкальная школа" пгт.Усогорск</t>
  </si>
  <si>
    <t>1118002710</t>
  </si>
  <si>
    <t>МУ ДО "Детская школа искусств" с.Кослан</t>
  </si>
  <si>
    <t>1118002702</t>
  </si>
  <si>
    <t>МУ ДО "Дом детского творчества" пгт.Усогорск</t>
  </si>
  <si>
    <t>1118003093</t>
  </si>
  <si>
    <t>МУ ДО "Удорская ДЮСШ"</t>
  </si>
  <si>
    <t>Муниципальное учреждение дополнительного образования "Удорская детско-юношеская спортивная школа"</t>
  </si>
  <si>
    <t>1118003061</t>
  </si>
  <si>
    <t>МУ ДО "Центр внешкольной работы"</t>
  </si>
  <si>
    <t>МУ ДО "Центр внешкольной работы " с. Кослан</t>
  </si>
  <si>
    <t>1118003103</t>
  </si>
  <si>
    <t>Отдел физической культуры, спорта и туризма АМР "Удорский"</t>
  </si>
  <si>
    <t>Отдел физической культуры, спорта и туризма Администрации МР "Удорский"</t>
  </si>
  <si>
    <t>1118002653</t>
  </si>
  <si>
    <t>Управ.кап.строит.с.Кослан</t>
  </si>
  <si>
    <t>МКУ "Управление капитального строительства и жилищно-коммунального хозяйства муниципального образования муниципального района "Удорский"</t>
  </si>
  <si>
    <t>1121025957</t>
  </si>
  <si>
    <t>Управление образования Администрации МР "Удорский"</t>
  </si>
  <si>
    <t>Управление образования Администрации муниципального района "Удорский"</t>
  </si>
  <si>
    <t>1118001280</t>
  </si>
  <si>
    <t>АДМИНИСТРАЦИЯ МР "УСТЬ-КУЛОМСКИЙ"</t>
  </si>
  <si>
    <t>1114000888</t>
  </si>
  <si>
    <t>АДМИНИСТРАЦИЯ ПОСЕЛЕНИЯ "ЗИМСТАН"</t>
  </si>
  <si>
    <t>1113006598</t>
  </si>
  <si>
    <t>Администрация сп Усть-Кулом</t>
  </si>
  <si>
    <t>УФК по Республике Коми (Финансовое управление АМР "Усть-Куломский" Администрация сельского поселения Усть-Кулом")02073009450 Л/с Л 9300000614</t>
  </si>
  <si>
    <t>1113006534</t>
  </si>
  <si>
    <t>ДЕТСКИЙ САД № 1 С.УСТЬ-КУЛОМ МАДОУ</t>
  </si>
  <si>
    <t>МАДОУ "ДЕТСКИЙ САД № 1" С.УСТЬ-КУЛОМ</t>
  </si>
  <si>
    <t>1114006103</t>
  </si>
  <si>
    <t>Детский сад №1 с.Югыдъяг "Сказка"</t>
  </si>
  <si>
    <t>МДОУ Югыдъягский детский сад № 1" Сказка"</t>
  </si>
  <si>
    <t>1114004681</t>
  </si>
  <si>
    <t>Детский сад №2  с.Югыдъяг "Дзоридз"</t>
  </si>
  <si>
    <t>МДОУ  Югыдъягский детский сад № 2 " Дзоридз"</t>
  </si>
  <si>
    <t>1114004628</t>
  </si>
  <si>
    <t>Детский сад №2 с.Деревянск</t>
  </si>
  <si>
    <t>МДОУ"Детский сад № 2" с. Деревянск</t>
  </si>
  <si>
    <t>1114004603</t>
  </si>
  <si>
    <t>Детский сад №2 с.Помоздино</t>
  </si>
  <si>
    <t>МДОУ " Детский сад № 2" с. Помоздино</t>
  </si>
  <si>
    <t>1114004850</t>
  </si>
  <si>
    <t>Детский сад №4 с.Помоздино "Солнышко"</t>
  </si>
  <si>
    <t>МДОУ Помоздинский детский сад № 4"Солнышко"</t>
  </si>
  <si>
    <t>1114004890</t>
  </si>
  <si>
    <t>Детский сад №4 с.Усть-Кулом</t>
  </si>
  <si>
    <t>МДОУ Усть-Куломский детский сад № 4</t>
  </si>
  <si>
    <t>1114004762</t>
  </si>
  <si>
    <t>Детский сад №7 с.Усть-кулом</t>
  </si>
  <si>
    <t>МДОУ Усть-Куломский детский сад № 7 "Голубок"</t>
  </si>
  <si>
    <t>1114004650</t>
  </si>
  <si>
    <t>Детский сад №8 с.Усть-кулом</t>
  </si>
  <si>
    <t>МДОУ Усть-Куломский детский сад № 8 "Солнышко"</t>
  </si>
  <si>
    <t>1114004794</t>
  </si>
  <si>
    <t>Детский сад п.Кебанъель</t>
  </si>
  <si>
    <t>МДОУ Кебанъельский детский сад"Сказка"</t>
  </si>
  <si>
    <t>1114004956</t>
  </si>
  <si>
    <t>Детский сад п.Тимшер</t>
  </si>
  <si>
    <t>МДОУ "Детский сад " Елочка" п.Тимшер</t>
  </si>
  <si>
    <t>1114004723</t>
  </si>
  <si>
    <t>Детский сад с.Н.Вочь</t>
  </si>
  <si>
    <t>МДОУ "Детский сад " Оз тусь"</t>
  </si>
  <si>
    <t>1114004610</t>
  </si>
  <si>
    <t>Детский сад с.Озъяг</t>
  </si>
  <si>
    <t>МДОУ Озъягский детский сад "Лесовичок"</t>
  </si>
  <si>
    <t>1114004949</t>
  </si>
  <si>
    <t>Детский сад с.Пожег</t>
  </si>
  <si>
    <t>МДОУ Пожегодский детский сад</t>
  </si>
  <si>
    <t>1114005082</t>
  </si>
  <si>
    <t>Детский сад с.Усть-Нем</t>
  </si>
  <si>
    <t>МДОУ" Усть-Немский детский сад"</t>
  </si>
  <si>
    <t>1114005050</t>
  </si>
  <si>
    <t>ДОМ ДЕТСКОГО ТВОРЧЕСТВА ПАТРИОТ МУДО</t>
  </si>
  <si>
    <t>МУДО "ДОМ ДЕТСКОГО ТВОРЧЕСТВА "ПАТРИОТ"</t>
  </si>
  <si>
    <t>1114003818</t>
  </si>
  <si>
    <t>Клубная Система Усть-Куломская ЦКС</t>
  </si>
  <si>
    <t>МБУК "Усть-Куломская централизованная клубная система"</t>
  </si>
  <si>
    <t>1113007802</t>
  </si>
  <si>
    <t>МДОУ ДЕТСКИЙ САД  ОБЩЕРАЗВИВАЮЩЕГО ВИДА "УЛЫБКА" С.УСТЬ-КУЛОМ</t>
  </si>
  <si>
    <t>1114004709</t>
  </si>
  <si>
    <t>МДОУ КЕРЧОМСКИЙ ДЕТСКИЙ САД "СОЛНЫШКО"</t>
  </si>
  <si>
    <t>1114004988</t>
  </si>
  <si>
    <t>ООШ ПСТ. ДИАСЁРЪЯ МОУ</t>
  </si>
  <si>
    <t>МОУ "ООШ" ПСТ. ДИАСЁРЪЯ</t>
  </si>
  <si>
    <t>1114004184</t>
  </si>
  <si>
    <t>РАЙОННЫЙ ДОМ ДЕТСКОГО ТВОРЧЕСТВА С. УСТЬ-КУЛОМ МУ ДО</t>
  </si>
  <si>
    <t>МУ ДО "РАЙОННЫЙ ДОМ ДЕТСКОГО ТВОРЧЕСТВА" С. УСТЬ-КУЛОМ</t>
  </si>
  <si>
    <t>1114003871</t>
  </si>
  <si>
    <t>Школа п.Белоборск</t>
  </si>
  <si>
    <t>МОУ  ООШ пст.Белоборск</t>
  </si>
  <si>
    <t>1114004106</t>
  </si>
  <si>
    <t>школа п.Зимстан</t>
  </si>
  <si>
    <t>МОУ "ЗИМСТАНСКАЯ СОШ."</t>
  </si>
  <si>
    <t>1114003092</t>
  </si>
  <si>
    <t>Школа п.Кебанъель</t>
  </si>
  <si>
    <t>МОУ Кебанъельская СОШ</t>
  </si>
  <si>
    <t>1114004096</t>
  </si>
  <si>
    <t>Школа п.Тимшер</t>
  </si>
  <si>
    <t>МОУ Тимшерская СОШ</t>
  </si>
  <si>
    <t>1114003078</t>
  </si>
  <si>
    <t>Школа п.Ярашъю</t>
  </si>
  <si>
    <t>МОУ "Ярашъюская ООШ</t>
  </si>
  <si>
    <t>1114004160</t>
  </si>
  <si>
    <t>Школа с.Деревянск</t>
  </si>
  <si>
    <t>МОУ " СОШ" с.Деревянск</t>
  </si>
  <si>
    <t>1114004280</t>
  </si>
  <si>
    <t>Школа с.Керчомья</t>
  </si>
  <si>
    <t>МОУ Керчомская СОШ</t>
  </si>
  <si>
    <t>1114001803</t>
  </si>
  <si>
    <t>Школа с.Лопъювад</t>
  </si>
  <si>
    <t>МОУ Лопъювадская ООШ</t>
  </si>
  <si>
    <t>1114004307</t>
  </si>
  <si>
    <t>Школа с.Н.Вочь</t>
  </si>
  <si>
    <t>МОУ Вочевская СОШ</t>
  </si>
  <si>
    <t>1114004120</t>
  </si>
  <si>
    <t>Школа с.Озъяг</t>
  </si>
  <si>
    <t>МОУ Озъягская СОШ</t>
  </si>
  <si>
    <t>1114003279</t>
  </si>
  <si>
    <t>Школа с.Пожег</t>
  </si>
  <si>
    <t>МБОУ "СОШ" с.Пожег</t>
  </si>
  <si>
    <t>1114003110</t>
  </si>
  <si>
    <t>Школа с.Помоздино</t>
  </si>
  <si>
    <t>МОУ Помоздинская СОШ им.В.Т.Чисталева</t>
  </si>
  <si>
    <t>1114004064</t>
  </si>
  <si>
    <t>Школа с.Руч</t>
  </si>
  <si>
    <t>МОУ Ручевская СОШ</t>
  </si>
  <si>
    <t>1114004219</t>
  </si>
  <si>
    <t>Школа с.Усть-Кулом</t>
  </si>
  <si>
    <t>МБОУ "СОШ" с. Усть-Кулом</t>
  </si>
  <si>
    <t>1114004258</t>
  </si>
  <si>
    <t>школа С.УСТЬ-НЕМ</t>
  </si>
  <si>
    <t>МОУ "СОШ ИМЕНИ Р.Г.КАРМАНОВА" С.УСТЬ-НЕМ</t>
  </si>
  <si>
    <t>1114004191</t>
  </si>
  <si>
    <t>Школа с.Югыдъяг</t>
  </si>
  <si>
    <t>МОУ Югыдъягская СОШ</t>
  </si>
  <si>
    <t>1114002155</t>
  </si>
  <si>
    <t>Администрация СП Новый Бор</t>
  </si>
  <si>
    <t>Администрация селького поселения Новый Бор"</t>
  </si>
  <si>
    <t>1120005161</t>
  </si>
  <si>
    <t>Администрация СП Хабариха</t>
  </si>
  <si>
    <t>Администрация сельского поселения "Хабариха"</t>
  </si>
  <si>
    <t>1120005034</t>
  </si>
  <si>
    <t>Библиотека Усть-Цильма МЦБС</t>
  </si>
  <si>
    <t>Муниципальное бюджетное учреждение культуры "Централизованная библиотечная система"</t>
  </si>
  <si>
    <t>1120005500</t>
  </si>
  <si>
    <t>Детский сад №10 с.Коровий ручей</t>
  </si>
  <si>
    <t>Муниципальное бюджетное дошкольное образовательное учреждение "Детский сад №10" с. Коровий Ручей</t>
  </si>
  <si>
    <t>1120003830</t>
  </si>
  <si>
    <t>Детский сад №14 Замежная</t>
  </si>
  <si>
    <t>Муниципальное бюджетное дошкольное образовательное учреждение "Детский сад №14" д. Замежная</t>
  </si>
  <si>
    <t>1120004048</t>
  </si>
  <si>
    <t>Детский сад №16 Степановская</t>
  </si>
  <si>
    <t>Муниципальное бюджетное дошкольное образовательное учреждение "Детский сад №16" д. Степановская</t>
  </si>
  <si>
    <t>1120003982</t>
  </si>
  <si>
    <t>Детский сад №20 с.Трусово</t>
  </si>
  <si>
    <t>Муниципальное бюджетное дошкольное образовательное учреждение "Детский сад №20" с.Трусово</t>
  </si>
  <si>
    <t>1120004224</t>
  </si>
  <si>
    <t>Детский сад №29 с.Окунёв Нос</t>
  </si>
  <si>
    <t>Муниципальное бюджетное дошкольное образовательное учреждение "Детский сад №29"  с.Окунёв Нос</t>
  </si>
  <si>
    <t>1120004111</t>
  </si>
  <si>
    <t>Детский сад №3 Усть-Цильма</t>
  </si>
  <si>
    <t>Муниципальное бюджетное дошкольное образовательное учреждение "Детский сад №3" с. Усть-Цильма</t>
  </si>
  <si>
    <t>1120000269</t>
  </si>
  <si>
    <t>Детский сад №31 п.Новый Бор</t>
  </si>
  <si>
    <t>Муниципальное бюджетное дошкольное образовательное учреждение "Детский сад №31" п.Новый Бор</t>
  </si>
  <si>
    <t>1120004168</t>
  </si>
  <si>
    <t>Детский сад №5 Усть-Цильма</t>
  </si>
  <si>
    <t>Муниципальное бюджетное дошкольное образовательное учреждение "Детский сад №5" с. Усть-Цильма</t>
  </si>
  <si>
    <t>1120003887</t>
  </si>
  <si>
    <t>Детский сад №9 Чукчино</t>
  </si>
  <si>
    <t>Муниципальное бюджетное дошкольное образовательное учреждение "Детский сад №9" д.Чукчино</t>
  </si>
  <si>
    <t>1120003862</t>
  </si>
  <si>
    <t>Дом культуры Усть-Цильма</t>
  </si>
  <si>
    <t>Муниципальное бюджетное учреждение "Районный центр культуры, досуга и кино"</t>
  </si>
  <si>
    <t>1120005443</t>
  </si>
  <si>
    <t>Музей историко- мемориальный Усть-Цильма</t>
  </si>
  <si>
    <t>Муниципальное бюджетное учреждение "Усть-Цилемский историко-мемориальный музей А.В.Журавского</t>
  </si>
  <si>
    <t>1120004055</t>
  </si>
  <si>
    <t>Отдел физкультуры и спорта Усть-Цилемский район</t>
  </si>
  <si>
    <t>Муниципальное бюджетное учреждение дополнительного образования "Центр физкультуры, спорта и туризма"  Усть-Цилемского района</t>
  </si>
  <si>
    <t>1120003573</t>
  </si>
  <si>
    <t>Управление образования Усть-Цилемский район</t>
  </si>
  <si>
    <t>Управление образования администрации МО МР "Усть-Цилемский"</t>
  </si>
  <si>
    <t>1120003693</t>
  </si>
  <si>
    <t>Центр детского творчества "ГУДВИН" Усть-Цильма</t>
  </si>
  <si>
    <t>Муниципальное бюджетное  учреждение дополнительного образования  "Районный центр детского творчества" Гудвин с. Усть-Цильма</t>
  </si>
  <si>
    <t>1120003728</t>
  </si>
  <si>
    <t>Центр жилищных расчетов льгот и субсидий Усть-Цильма</t>
  </si>
  <si>
    <t>Муниципальное бюджетное учреждение " Центр жилищных расчетов льгот и субсидий"</t>
  </si>
  <si>
    <t>1120005362</t>
  </si>
  <si>
    <t>Школа д.Степановская</t>
  </si>
  <si>
    <t>Муниципальное бюджетное общеобразовательное учреждение "Степановская основная общеобразовательная школа"</t>
  </si>
  <si>
    <t>1120003990</t>
  </si>
  <si>
    <t>Школа Ёрмицкая</t>
  </si>
  <si>
    <t>Муниципальное бюджетное общеобразовательное учреждение "Ёрмицкая основная общеобразовательная школа"</t>
  </si>
  <si>
    <t>1120003929</t>
  </si>
  <si>
    <t>Школа Кадетская</t>
  </si>
  <si>
    <t>Муниципальное бюджетное общеобразовательное учреждение "Кадетская средняя общеобразовательная школа"</t>
  </si>
  <si>
    <t>1120003848</t>
  </si>
  <si>
    <t>Школа п.Новый Бор</t>
  </si>
  <si>
    <t>Муниципальное бюджетное общеобразовательное учреждение "Новоборская средняя  общеобразовательная школа им.С.М.Черепанова"</t>
  </si>
  <si>
    <t>1120004249</t>
  </si>
  <si>
    <t>Школа п.Синегорье</t>
  </si>
  <si>
    <t>Муниципальное бюджетное общеобразовательное учреждение "Синегорская средняя  общеобразовательная школа"</t>
  </si>
  <si>
    <t>1120003904</t>
  </si>
  <si>
    <t>Школа Пижемская</t>
  </si>
  <si>
    <t>Муниципальное бюджетное общеобразовательное учреждение "Пижемская средняя общеобразовательная школа"</t>
  </si>
  <si>
    <t>1120004030</t>
  </si>
  <si>
    <t>Школа с.Окунев Нос</t>
  </si>
  <si>
    <t>Муниципальное бюджетное общеобразовательное учреждение "Окунёвская средняя общеобразовательная школа"</t>
  </si>
  <si>
    <t>1120003975</t>
  </si>
  <si>
    <t>Школа с.Усть-Цильма</t>
  </si>
  <si>
    <t>Муниципальное бюджетное общеобразовательное учреждение "Усть-Цилемская средняя  общеобразовательная школа имени М.А.Бабикова"</t>
  </si>
  <si>
    <t>1120003710</t>
  </si>
  <si>
    <t>Школа с.Хабариха</t>
  </si>
  <si>
    <t>Муниципальное бюджетное общеобразовательное учреждение "Хабарицкая средняя общеобразовательная школа"</t>
  </si>
  <si>
    <t>1120004231</t>
  </si>
  <si>
    <t>Школа Цилемская</t>
  </si>
  <si>
    <t>Муниципальное бюджетное общеобразовательное учреждение "Цилемская средняя  общеобразовательная школа"</t>
  </si>
  <si>
    <t>1120004217</t>
  </si>
  <si>
    <t>УО АДМИНИСТРАЦИИ МОГО  УХТА МУ</t>
  </si>
  <si>
    <t>МУ "УО" АДМИНИСТРАЦИИ МОГО " УХТА"</t>
  </si>
  <si>
    <t>1102007173</t>
  </si>
  <si>
    <t>Итого</t>
  </si>
  <si>
    <t xml:space="preserve">
</t>
  </si>
  <si>
    <t>за март 2018 г.</t>
  </si>
  <si>
    <t>за февраль 2018 г.</t>
  </si>
  <si>
    <t>От 3 до 6 мес.</t>
  </si>
  <si>
    <t>От 6 мес. до 1 года</t>
  </si>
  <si>
    <t>От 1 года до 2-х лет</t>
  </si>
  <si>
    <t>От 2-х до 3-х лет</t>
  </si>
  <si>
    <t>Свыше 3-х лет</t>
  </si>
  <si>
    <t>по срокам долга</t>
  </si>
  <si>
    <t>Общий размер просроченной задолженности</t>
  </si>
  <si>
    <t>Информация о задолженности потребителей, финансируемых из местных бюджетов (на 03.05.2018 г.)</t>
  </si>
  <si>
    <t>Муниципальное образование</t>
  </si>
  <si>
    <t>МО МР "Койгородский"</t>
  </si>
  <si>
    <t>МО МР "Корткеросский"</t>
  </si>
  <si>
    <t>МО МР "Печора"</t>
  </si>
  <si>
    <t>МО МР "Сысольский"</t>
  </si>
  <si>
    <t>МО МР "Троицко-Печорский"</t>
  </si>
  <si>
    <t>МО МР "Удорский"</t>
  </si>
  <si>
    <t>МО МР "Усть-Куломский"</t>
  </si>
  <si>
    <t>МО МР "Усть-Цилемский"</t>
  </si>
  <si>
    <t>МО ГО "Ухта"</t>
  </si>
  <si>
    <t>Управление муниципальной собственностью администрации муниципального района "Прилузский"</t>
  </si>
  <si>
    <t>АДМИНИСТРАЦИЯ РАЙОНА "ПРИЛУЗСКИЙ"</t>
  </si>
  <si>
    <t>СОШ С.ОБЪЯЧЕВО МБОУ</t>
  </si>
  <si>
    <t>СОШ С. НОШУЛЬ МБОУ</t>
  </si>
  <si>
    <t>АДМИНИСТРАЦИЯ ПОСЕЛЕНИЯ "ОБЪЯЧЕВО"</t>
  </si>
  <si>
    <t>АДМИНИСТРАЦИЯ ПОСЕЛЕНИЯ "ЛОЙМА"</t>
  </si>
  <si>
    <t>АДМИНИСТРАЦИЯ ПОСЕЛЕНИЯ "НОШУЛЬ"</t>
  </si>
  <si>
    <t>АДМИНИСТРАЦИЯ ПОСЕЛЕНИЯ "ЧЕРЁМУХОВКА"</t>
  </si>
  <si>
    <t>АДМИНИСТРАЦИЯ ПОСЕЛЕНИЯ "ЛЕТКА"</t>
  </si>
  <si>
    <t>АДМИНИСТРАЦИЯ ПОСЕЛЕНИЯ "ГУРЬЕВКА"</t>
  </si>
  <si>
    <t>ООШ Д. КАЛИНИНСКАЯ МБОУ</t>
  </si>
  <si>
    <t>МО МР "Прилузский"</t>
  </si>
  <si>
    <t>МО МР "Сыктывдинский"</t>
  </si>
  <si>
    <t>Администрация района коммуналка и пустующее жилье</t>
  </si>
  <si>
    <t>Администрация Пажга</t>
  </si>
  <si>
    <t>Администрация Часово</t>
  </si>
  <si>
    <t>Выльгортская  школа №2</t>
  </si>
  <si>
    <t>Школа с.Палевицы</t>
  </si>
  <si>
    <t>Школа п.Ясног</t>
  </si>
  <si>
    <t>Детский сад №8 с.Выльгорт</t>
  </si>
  <si>
    <t>Выльгортская  школа №1</t>
  </si>
  <si>
    <t>Школа с.Слудка</t>
  </si>
  <si>
    <t>Школа с.Пажга</t>
  </si>
  <si>
    <t>Школа с.Иб</t>
  </si>
  <si>
    <t>Детский сад №10 с.Выльгорт</t>
  </si>
  <si>
    <t>Детский сад с.Пажга</t>
  </si>
  <si>
    <t>Школа с.Часово</t>
  </si>
  <si>
    <t>Детский сад №3 с.Выльгорт</t>
  </si>
  <si>
    <t>ЦЭВД с.Пажга центр эстетического образования</t>
  </si>
  <si>
    <t>Детский сад №7 с.Выльгорт</t>
  </si>
  <si>
    <t>РОНО</t>
  </si>
  <si>
    <t>Детский сад №1 с.Выльгорт</t>
  </si>
  <si>
    <t>Выльгортская начальная школа</t>
  </si>
  <si>
    <t>Шошкинская СОШ</t>
  </si>
  <si>
    <t>РЦВР с.Выльгорт внешкольного развития</t>
  </si>
  <si>
    <t>Детский сад с.Палевицы</t>
  </si>
  <si>
    <t>МАУК Сыктывдинский РДК (клубная система)</t>
  </si>
  <si>
    <t>ДНР "Зарань"</t>
  </si>
  <si>
    <t>Музейное объединение</t>
  </si>
  <si>
    <t>ДМШ Налимова с.Выльгорт музыкальная школа</t>
  </si>
  <si>
    <t>МБУК "СЦБС" библиотечная система</t>
  </si>
  <si>
    <t>Центр обеспечения Деятельности учереждения культуры</t>
  </si>
  <si>
    <t>Клуб "Колосок" спортклуб</t>
  </si>
  <si>
    <t>МО МР "Усть-Вымский"</t>
  </si>
  <si>
    <t>Администрация Микунь</t>
  </si>
  <si>
    <t>Городской стадион "Юбилейный"</t>
  </si>
  <si>
    <t>Администрация Айкино</t>
  </si>
  <si>
    <t>Администрация ДК Айкино</t>
  </si>
  <si>
    <t>Отдел культуры</t>
  </si>
  <si>
    <t>Администрация МР Усть-Вымский</t>
  </si>
  <si>
    <t>СОШ п.Казлук</t>
  </si>
  <si>
    <t>МФЦ</t>
  </si>
  <si>
    <t>МО МР "Княжпогостский"</t>
  </si>
  <si>
    <t>Администрация сельского поселения "Иоссер"</t>
  </si>
  <si>
    <t>Администрация сп."Тракт"</t>
  </si>
  <si>
    <t>Администрация сп "Чиньяворык"</t>
  </si>
  <si>
    <t>ОУМИЗиПР</t>
  </si>
  <si>
    <t>ФСК</t>
  </si>
  <si>
    <t>Администрация гп. "Емва"</t>
  </si>
  <si>
    <t>Начальная школа - детский сад</t>
  </si>
  <si>
    <t>МБОУ "СОШ № 2 г.Емвы"</t>
  </si>
  <si>
    <t>Администрация сп. "Шошка"</t>
  </si>
  <si>
    <t>Детский сад № 9</t>
  </si>
  <si>
    <t>Администрация сп "Турья"</t>
  </si>
  <si>
    <t>Детский сад пгт. Синдор</t>
  </si>
  <si>
    <t>Детский сад пст. Чиньяворык</t>
  </si>
  <si>
    <t>СОШ сп. Шошка</t>
  </si>
  <si>
    <t>Администрация гп "Синдор"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</si>
</sst>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#,##0_ ;_ \-#,##0_ ;_ \-_ 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FFFF00"/>
        <bgColor indexed="64"/>
      </patternFill>
    </fill>
    <fill>
      <patternFill patternType="solid">
        <fgColor rgb="FFE4F0DD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horizontal="centerContinuous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left" vertical="top" wrapText="1"/>
    </xf>
    <xf numFmtId="164" fontId="2" fillId="4" borderId="4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vertical="top"/>
    </xf>
    <xf numFmtId="0" fontId="2" fillId="4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14.25" outlineLevelRow="1" outlineLevelCol="1" x14ac:dyDescent="0.2"/>
  <cols>
    <col min="1" max="1" width="61.7109375" style="3" customWidth="1"/>
    <col min="2" max="2" width="56.140625" style="1" hidden="1" customWidth="1" outlineLevel="1"/>
    <col min="3" max="3" width="18" style="2" hidden="1" customWidth="1" outlineLevel="1"/>
    <col min="4" max="4" width="9.140625" style="2" hidden="1" customWidth="1" outlineLevel="1"/>
    <col min="5" max="5" width="17.5703125" style="15" customWidth="1" collapsed="1"/>
    <col min="6" max="11" width="14" style="15" customWidth="1"/>
    <col min="12" max="12" width="15.28515625" style="15" customWidth="1"/>
    <col min="13" max="16384" width="9.140625" style="3"/>
  </cols>
  <sheetData>
    <row r="1" spans="1:12" ht="30" x14ac:dyDescent="0.25">
      <c r="A1" s="14" t="s">
        <v>579</v>
      </c>
    </row>
    <row r="3" spans="1:12" s="5" customFormat="1" ht="25.5" customHeight="1" x14ac:dyDescent="0.25">
      <c r="A3" s="27" t="s">
        <v>580</v>
      </c>
      <c r="B3" s="27"/>
      <c r="C3" s="27"/>
      <c r="D3" s="4" t="s">
        <v>569</v>
      </c>
      <c r="E3" s="25" t="s">
        <v>578</v>
      </c>
      <c r="F3" s="16" t="s">
        <v>577</v>
      </c>
      <c r="G3" s="16"/>
      <c r="H3" s="16"/>
      <c r="I3" s="16"/>
      <c r="J3" s="16"/>
      <c r="K3" s="16"/>
      <c r="L3" s="16"/>
    </row>
    <row r="4" spans="1:12" s="5" customFormat="1" ht="25.5" x14ac:dyDescent="0.25">
      <c r="A4" s="6" t="s">
        <v>0</v>
      </c>
      <c r="B4" s="6" t="s">
        <v>1</v>
      </c>
      <c r="C4" s="6" t="s">
        <v>2</v>
      </c>
      <c r="D4" s="7" t="s">
        <v>569</v>
      </c>
      <c r="E4" s="26"/>
      <c r="F4" s="17" t="s">
        <v>570</v>
      </c>
      <c r="G4" s="17" t="s">
        <v>571</v>
      </c>
      <c r="H4" s="17" t="s">
        <v>572</v>
      </c>
      <c r="I4" s="17" t="s">
        <v>573</v>
      </c>
      <c r="J4" s="17" t="s">
        <v>574</v>
      </c>
      <c r="K4" s="17" t="s">
        <v>575</v>
      </c>
      <c r="L4" s="17" t="s">
        <v>576</v>
      </c>
    </row>
    <row r="5" spans="1:12" hidden="1" outlineLevel="1" x14ac:dyDescent="0.2">
      <c r="A5" s="8">
        <v>1</v>
      </c>
      <c r="B5" s="8">
        <v>2</v>
      </c>
      <c r="C5" s="8">
        <v>3</v>
      </c>
      <c r="D5" s="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2" collapsed="1" x14ac:dyDescent="0.2">
      <c r="A6" s="23" t="s">
        <v>581</v>
      </c>
      <c r="B6" s="23"/>
      <c r="C6" s="23"/>
      <c r="D6" s="9" t="s">
        <v>3</v>
      </c>
      <c r="E6" s="19">
        <f>SUM(E7:E17)</f>
        <v>4880401.3999999994</v>
      </c>
      <c r="F6" s="19">
        <f t="shared" ref="F6:L6" si="0">SUM(F7:F17)</f>
        <v>2785888.4600000004</v>
      </c>
      <c r="G6" s="19">
        <f t="shared" si="0"/>
        <v>1953385.02</v>
      </c>
      <c r="H6" s="19">
        <f t="shared" si="0"/>
        <v>141127.91999999998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</row>
    <row r="7" spans="1:12" x14ac:dyDescent="0.2">
      <c r="A7" s="10" t="s">
        <v>5</v>
      </c>
      <c r="B7" s="11" t="s">
        <v>6</v>
      </c>
      <c r="C7" s="12" t="s">
        <v>7</v>
      </c>
      <c r="D7" s="12" t="s">
        <v>4</v>
      </c>
      <c r="E7" s="20">
        <v>98680.329999999987</v>
      </c>
      <c r="F7" s="21">
        <v>48182.31</v>
      </c>
      <c r="G7" s="21">
        <v>50498.02</v>
      </c>
      <c r="H7" s="21"/>
      <c r="I7" s="21"/>
      <c r="J7" s="21"/>
      <c r="K7" s="21"/>
      <c r="L7" s="21"/>
    </row>
    <row r="8" spans="1:12" x14ac:dyDescent="0.2">
      <c r="A8" s="10" t="s">
        <v>8</v>
      </c>
      <c r="B8" s="11" t="s">
        <v>9</v>
      </c>
      <c r="C8" s="12" t="s">
        <v>10</v>
      </c>
      <c r="D8" s="12" t="s">
        <v>4</v>
      </c>
      <c r="E8" s="20">
        <v>299574.73</v>
      </c>
      <c r="F8" s="21">
        <v>166046.5</v>
      </c>
      <c r="G8" s="21">
        <v>133528.23000000001</v>
      </c>
      <c r="H8" s="21"/>
      <c r="I8" s="21"/>
      <c r="J8" s="21"/>
      <c r="K8" s="21"/>
      <c r="L8" s="21"/>
    </row>
    <row r="9" spans="1:12" x14ac:dyDescent="0.2">
      <c r="A9" s="10" t="s">
        <v>11</v>
      </c>
      <c r="B9" s="11" t="s">
        <v>12</v>
      </c>
      <c r="C9" s="12" t="s">
        <v>13</v>
      </c>
      <c r="D9" s="12" t="s">
        <v>4</v>
      </c>
      <c r="E9" s="20">
        <v>345177.23</v>
      </c>
      <c r="F9" s="21">
        <v>266529.39</v>
      </c>
      <c r="G9" s="21">
        <v>78647.839999999997</v>
      </c>
      <c r="H9" s="21"/>
      <c r="I9" s="21"/>
      <c r="J9" s="21"/>
      <c r="K9" s="21"/>
      <c r="L9" s="21"/>
    </row>
    <row r="10" spans="1:12" x14ac:dyDescent="0.2">
      <c r="A10" s="10" t="s">
        <v>14</v>
      </c>
      <c r="B10" s="11" t="s">
        <v>15</v>
      </c>
      <c r="C10" s="12" t="s">
        <v>16</v>
      </c>
      <c r="D10" s="12" t="s">
        <v>4</v>
      </c>
      <c r="E10" s="20">
        <v>73616.27</v>
      </c>
      <c r="F10" s="21">
        <v>48702.69</v>
      </c>
      <c r="G10" s="21">
        <v>24913.58</v>
      </c>
      <c r="H10" s="21"/>
      <c r="I10" s="21"/>
      <c r="J10" s="21"/>
      <c r="K10" s="21"/>
      <c r="L10" s="21"/>
    </row>
    <row r="11" spans="1:12" x14ac:dyDescent="0.2">
      <c r="A11" s="10" t="s">
        <v>17</v>
      </c>
      <c r="B11" s="11" t="s">
        <v>18</v>
      </c>
      <c r="C11" s="12" t="s">
        <v>19</v>
      </c>
      <c r="D11" s="12" t="s">
        <v>4</v>
      </c>
      <c r="E11" s="20">
        <v>85473.79</v>
      </c>
      <c r="F11" s="21">
        <v>54108.49</v>
      </c>
      <c r="G11" s="21">
        <v>31365.3</v>
      </c>
      <c r="H11" s="21"/>
      <c r="I11" s="21"/>
      <c r="J11" s="21"/>
      <c r="K11" s="21"/>
      <c r="L11" s="21"/>
    </row>
    <row r="12" spans="1:12" x14ac:dyDescent="0.2">
      <c r="A12" s="10" t="s">
        <v>20</v>
      </c>
      <c r="B12" s="11" t="s">
        <v>21</v>
      </c>
      <c r="C12" s="12" t="s">
        <v>22</v>
      </c>
      <c r="D12" s="12" t="s">
        <v>4</v>
      </c>
      <c r="E12" s="20">
        <v>240908.66</v>
      </c>
      <c r="F12" s="21">
        <v>142179.97</v>
      </c>
      <c r="G12" s="21">
        <v>98728.69</v>
      </c>
      <c r="H12" s="21"/>
      <c r="I12" s="21"/>
      <c r="J12" s="21"/>
      <c r="K12" s="21"/>
      <c r="L12" s="21"/>
    </row>
    <row r="13" spans="1:12" x14ac:dyDescent="0.2">
      <c r="A13" s="10" t="s">
        <v>23</v>
      </c>
      <c r="B13" s="11" t="s">
        <v>24</v>
      </c>
      <c r="C13" s="12" t="s">
        <v>25</v>
      </c>
      <c r="D13" s="12" t="s">
        <v>4</v>
      </c>
      <c r="E13" s="20">
        <v>795080.15</v>
      </c>
      <c r="F13" s="21">
        <v>399018.52</v>
      </c>
      <c r="G13" s="21">
        <v>359510.74</v>
      </c>
      <c r="H13" s="21">
        <v>36550.89</v>
      </c>
      <c r="I13" s="21"/>
      <c r="J13" s="21"/>
      <c r="K13" s="21"/>
      <c r="L13" s="21"/>
    </row>
    <row r="14" spans="1:12" x14ac:dyDescent="0.2">
      <c r="A14" s="10" t="s">
        <v>26</v>
      </c>
      <c r="B14" s="11" t="s">
        <v>27</v>
      </c>
      <c r="C14" s="12" t="s">
        <v>28</v>
      </c>
      <c r="D14" s="12" t="s">
        <v>4</v>
      </c>
      <c r="E14" s="20">
        <v>314474.83999999997</v>
      </c>
      <c r="F14" s="21">
        <v>210068.25</v>
      </c>
      <c r="G14" s="21">
        <v>104406.59</v>
      </c>
      <c r="H14" s="21"/>
      <c r="I14" s="21"/>
      <c r="J14" s="21"/>
      <c r="K14" s="21"/>
      <c r="L14" s="21"/>
    </row>
    <row r="15" spans="1:12" x14ac:dyDescent="0.2">
      <c r="A15" s="10" t="s">
        <v>29</v>
      </c>
      <c r="B15" s="11" t="s">
        <v>30</v>
      </c>
      <c r="C15" s="12" t="s">
        <v>31</v>
      </c>
      <c r="D15" s="12" t="s">
        <v>4</v>
      </c>
      <c r="E15" s="20">
        <v>694810.6</v>
      </c>
      <c r="F15" s="21">
        <v>334300.53000000003</v>
      </c>
      <c r="G15" s="21">
        <v>309443.96999999997</v>
      </c>
      <c r="H15" s="21">
        <v>51066.1</v>
      </c>
      <c r="I15" s="21"/>
      <c r="J15" s="21"/>
      <c r="K15" s="21"/>
      <c r="L15" s="21"/>
    </row>
    <row r="16" spans="1:12" x14ac:dyDescent="0.2">
      <c r="A16" s="10" t="s">
        <v>32</v>
      </c>
      <c r="B16" s="11" t="s">
        <v>33</v>
      </c>
      <c r="C16" s="12" t="s">
        <v>34</v>
      </c>
      <c r="D16" s="12" t="s">
        <v>4</v>
      </c>
      <c r="E16" s="20">
        <v>271564.24</v>
      </c>
      <c r="F16" s="21">
        <v>159193.13</v>
      </c>
      <c r="G16" s="21">
        <v>112371.11</v>
      </c>
      <c r="H16" s="21"/>
      <c r="I16" s="21"/>
      <c r="J16" s="21"/>
      <c r="K16" s="21"/>
      <c r="L16" s="21"/>
    </row>
    <row r="17" spans="1:12" x14ac:dyDescent="0.2">
      <c r="A17" s="10" t="s">
        <v>35</v>
      </c>
      <c r="B17" s="11" t="s">
        <v>36</v>
      </c>
      <c r="C17" s="12" t="s">
        <v>37</v>
      </c>
      <c r="D17" s="12" t="s">
        <v>4</v>
      </c>
      <c r="E17" s="20">
        <v>1661040.5599999998</v>
      </c>
      <c r="F17" s="21">
        <v>957558.68</v>
      </c>
      <c r="G17" s="21">
        <v>649970.94999999995</v>
      </c>
      <c r="H17" s="21">
        <v>53510.93</v>
      </c>
      <c r="I17" s="21"/>
      <c r="J17" s="21"/>
      <c r="K17" s="21"/>
      <c r="L17" s="21"/>
    </row>
    <row r="18" spans="1:12" x14ac:dyDescent="0.2">
      <c r="A18" s="23" t="s">
        <v>582</v>
      </c>
      <c r="B18" s="23"/>
      <c r="C18" s="23"/>
      <c r="D18" s="9" t="s">
        <v>3</v>
      </c>
      <c r="E18" s="19">
        <f>SUM(E19:E45)</f>
        <v>24663268.849999998</v>
      </c>
      <c r="F18" s="19">
        <f t="shared" ref="F18:L18" si="1">SUM(F19:F45)</f>
        <v>8770346.1500000004</v>
      </c>
      <c r="G18" s="19">
        <f t="shared" si="1"/>
        <v>8866364.3000000007</v>
      </c>
      <c r="H18" s="19">
        <f t="shared" si="1"/>
        <v>6882677.6499999994</v>
      </c>
      <c r="I18" s="19">
        <f t="shared" si="1"/>
        <v>111331.73999999999</v>
      </c>
      <c r="J18" s="19">
        <f t="shared" si="1"/>
        <v>5880.5700000000006</v>
      </c>
      <c r="K18" s="19">
        <f t="shared" si="1"/>
        <v>0</v>
      </c>
      <c r="L18" s="19">
        <f t="shared" si="1"/>
        <v>26668.44</v>
      </c>
    </row>
    <row r="19" spans="1:12" x14ac:dyDescent="0.2">
      <c r="A19" s="10" t="s">
        <v>38</v>
      </c>
      <c r="B19" s="11" t="s">
        <v>39</v>
      </c>
      <c r="C19" s="12" t="s">
        <v>40</v>
      </c>
      <c r="D19" s="12" t="s">
        <v>4</v>
      </c>
      <c r="E19" s="20">
        <v>275082.02</v>
      </c>
      <c r="F19" s="21">
        <v>46746.39</v>
      </c>
      <c r="G19" s="21">
        <v>49025</v>
      </c>
      <c r="H19" s="21">
        <v>115894.87</v>
      </c>
      <c r="I19" s="21">
        <v>30866.97</v>
      </c>
      <c r="J19" s="21">
        <v>5880.35</v>
      </c>
      <c r="K19" s="21"/>
      <c r="L19" s="21">
        <v>26668.44</v>
      </c>
    </row>
    <row r="20" spans="1:12" x14ac:dyDescent="0.2">
      <c r="A20" s="10" t="s">
        <v>41</v>
      </c>
      <c r="B20" s="11" t="s">
        <v>42</v>
      </c>
      <c r="C20" s="12" t="s">
        <v>43</v>
      </c>
      <c r="D20" s="12" t="s">
        <v>4</v>
      </c>
      <c r="E20" s="20">
        <v>860396.15</v>
      </c>
      <c r="F20" s="21"/>
      <c r="G20" s="21"/>
      <c r="H20" s="21">
        <v>852482.3</v>
      </c>
      <c r="I20" s="21">
        <v>7913.85</v>
      </c>
      <c r="J20" s="21"/>
      <c r="K20" s="21"/>
      <c r="L20" s="21"/>
    </row>
    <row r="21" spans="1:12" x14ac:dyDescent="0.2">
      <c r="A21" s="10" t="s">
        <v>44</v>
      </c>
      <c r="B21" s="11" t="s">
        <v>45</v>
      </c>
      <c r="C21" s="12" t="s">
        <v>46</v>
      </c>
      <c r="D21" s="12" t="s">
        <v>4</v>
      </c>
      <c r="E21" s="20">
        <v>34519.729999999996</v>
      </c>
      <c r="F21" s="21">
        <v>17834.07</v>
      </c>
      <c r="G21" s="21">
        <v>16685.66</v>
      </c>
      <c r="H21" s="21"/>
      <c r="I21" s="21"/>
      <c r="J21" s="21"/>
      <c r="K21" s="21"/>
      <c r="L21" s="21"/>
    </row>
    <row r="22" spans="1:12" x14ac:dyDescent="0.2">
      <c r="A22" s="10" t="s">
        <v>47</v>
      </c>
      <c r="B22" s="11" t="s">
        <v>48</v>
      </c>
      <c r="C22" s="12" t="s">
        <v>49</v>
      </c>
      <c r="D22" s="12" t="s">
        <v>4</v>
      </c>
      <c r="E22" s="20">
        <v>859259.21</v>
      </c>
      <c r="F22" s="21">
        <v>355852.73</v>
      </c>
      <c r="G22" s="21">
        <v>343828.13</v>
      </c>
      <c r="H22" s="21">
        <v>159578.35</v>
      </c>
      <c r="I22" s="21"/>
      <c r="J22" s="21"/>
      <c r="K22" s="21"/>
      <c r="L22" s="21"/>
    </row>
    <row r="23" spans="1:12" ht="24" x14ac:dyDescent="0.2">
      <c r="A23" s="10" t="s">
        <v>50</v>
      </c>
      <c r="B23" s="11" t="s">
        <v>51</v>
      </c>
      <c r="C23" s="12" t="s">
        <v>52</v>
      </c>
      <c r="D23" s="12" t="s">
        <v>4</v>
      </c>
      <c r="E23" s="20">
        <v>748429.34</v>
      </c>
      <c r="F23" s="21">
        <v>286209.21000000002</v>
      </c>
      <c r="G23" s="21">
        <v>273967.8</v>
      </c>
      <c r="H23" s="21">
        <v>188252.33</v>
      </c>
      <c r="I23" s="21"/>
      <c r="J23" s="21"/>
      <c r="K23" s="21"/>
      <c r="L23" s="21"/>
    </row>
    <row r="24" spans="1:12" x14ac:dyDescent="0.2">
      <c r="A24" s="10" t="s">
        <v>53</v>
      </c>
      <c r="B24" s="11" t="s">
        <v>54</v>
      </c>
      <c r="C24" s="12" t="s">
        <v>55</v>
      </c>
      <c r="D24" s="12" t="s">
        <v>4</v>
      </c>
      <c r="E24" s="20">
        <v>532236.09000000008</v>
      </c>
      <c r="F24" s="21">
        <v>137788.5</v>
      </c>
      <c r="G24" s="21">
        <v>144198.14000000001</v>
      </c>
      <c r="H24" s="21">
        <v>250249.45</v>
      </c>
      <c r="I24" s="21"/>
      <c r="J24" s="21"/>
      <c r="K24" s="21"/>
      <c r="L24" s="21"/>
    </row>
    <row r="25" spans="1:12" x14ac:dyDescent="0.2">
      <c r="A25" s="10" t="s">
        <v>56</v>
      </c>
      <c r="B25" s="11" t="s">
        <v>57</v>
      </c>
      <c r="C25" s="12" t="s">
        <v>58</v>
      </c>
      <c r="D25" s="12" t="s">
        <v>4</v>
      </c>
      <c r="E25" s="20">
        <v>373661.11</v>
      </c>
      <c r="F25" s="21">
        <v>170185.44</v>
      </c>
      <c r="G25" s="21">
        <v>183475.66</v>
      </c>
      <c r="H25" s="21">
        <v>20000.009999999998</v>
      </c>
      <c r="I25" s="21"/>
      <c r="J25" s="21"/>
      <c r="K25" s="21"/>
      <c r="L25" s="21"/>
    </row>
    <row r="26" spans="1:12" x14ac:dyDescent="0.2">
      <c r="A26" s="10" t="s">
        <v>59</v>
      </c>
      <c r="B26" s="11" t="s">
        <v>60</v>
      </c>
      <c r="C26" s="12" t="s">
        <v>61</v>
      </c>
      <c r="D26" s="12" t="s">
        <v>4</v>
      </c>
      <c r="E26" s="20">
        <v>553973.56000000006</v>
      </c>
      <c r="F26" s="21">
        <v>137670.99</v>
      </c>
      <c r="G26" s="21">
        <v>148027.88</v>
      </c>
      <c r="H26" s="21">
        <v>268274.69</v>
      </c>
      <c r="I26" s="21"/>
      <c r="J26" s="21"/>
      <c r="K26" s="21"/>
      <c r="L26" s="21"/>
    </row>
    <row r="27" spans="1:12" x14ac:dyDescent="0.2">
      <c r="A27" s="10" t="s">
        <v>62</v>
      </c>
      <c r="B27" s="11" t="s">
        <v>63</v>
      </c>
      <c r="C27" s="12" t="s">
        <v>64</v>
      </c>
      <c r="D27" s="12" t="s">
        <v>4</v>
      </c>
      <c r="E27" s="20">
        <v>122983.94</v>
      </c>
      <c r="F27" s="21">
        <v>61332.22</v>
      </c>
      <c r="G27" s="21">
        <v>61651.72</v>
      </c>
      <c r="H27" s="21"/>
      <c r="I27" s="21"/>
      <c r="J27" s="21"/>
      <c r="K27" s="21"/>
      <c r="L27" s="21"/>
    </row>
    <row r="28" spans="1:12" x14ac:dyDescent="0.2">
      <c r="A28" s="10" t="s">
        <v>65</v>
      </c>
      <c r="B28" s="11" t="s">
        <v>66</v>
      </c>
      <c r="C28" s="12" t="s">
        <v>67</v>
      </c>
      <c r="D28" s="12" t="s">
        <v>4</v>
      </c>
      <c r="E28" s="20">
        <v>536384.33000000007</v>
      </c>
      <c r="F28" s="21">
        <v>216383.43</v>
      </c>
      <c r="G28" s="21">
        <v>232045.08</v>
      </c>
      <c r="H28" s="21">
        <v>87955.82</v>
      </c>
      <c r="I28" s="21"/>
      <c r="J28" s="21"/>
      <c r="K28" s="21"/>
      <c r="L28" s="21"/>
    </row>
    <row r="29" spans="1:12" x14ac:dyDescent="0.2">
      <c r="A29" s="10" t="s">
        <v>68</v>
      </c>
      <c r="B29" s="11" t="s">
        <v>69</v>
      </c>
      <c r="C29" s="12" t="s">
        <v>70</v>
      </c>
      <c r="D29" s="12" t="s">
        <v>4</v>
      </c>
      <c r="E29" s="20">
        <v>11478.419999999998</v>
      </c>
      <c r="F29" s="21">
        <v>1133.56</v>
      </c>
      <c r="G29" s="21">
        <v>1670.5</v>
      </c>
      <c r="H29" s="21">
        <v>8674.14</v>
      </c>
      <c r="I29" s="21"/>
      <c r="J29" s="21">
        <v>0.22</v>
      </c>
      <c r="K29" s="21"/>
      <c r="L29" s="21"/>
    </row>
    <row r="30" spans="1:12" ht="24" x14ac:dyDescent="0.2">
      <c r="A30" s="10" t="s">
        <v>71</v>
      </c>
      <c r="B30" s="11" t="s">
        <v>71</v>
      </c>
      <c r="C30" s="12" t="s">
        <v>72</v>
      </c>
      <c r="D30" s="12" t="s">
        <v>4</v>
      </c>
      <c r="E30" s="20">
        <v>1418359.79</v>
      </c>
      <c r="F30" s="21">
        <v>764908.07</v>
      </c>
      <c r="G30" s="21">
        <v>653451.72</v>
      </c>
      <c r="H30" s="21"/>
      <c r="I30" s="21"/>
      <c r="J30" s="21"/>
      <c r="K30" s="21"/>
      <c r="L30" s="21"/>
    </row>
    <row r="31" spans="1:12" x14ac:dyDescent="0.2">
      <c r="A31" s="10" t="s">
        <v>73</v>
      </c>
      <c r="B31" s="11" t="s">
        <v>74</v>
      </c>
      <c r="C31" s="12" t="s">
        <v>75</v>
      </c>
      <c r="D31" s="12" t="s">
        <v>4</v>
      </c>
      <c r="E31" s="20">
        <v>967259.73</v>
      </c>
      <c r="F31" s="21">
        <v>355519.55</v>
      </c>
      <c r="G31" s="21">
        <v>381740.18</v>
      </c>
      <c r="H31" s="21">
        <v>230000</v>
      </c>
      <c r="I31" s="21"/>
      <c r="J31" s="21"/>
      <c r="K31" s="21"/>
      <c r="L31" s="21"/>
    </row>
    <row r="32" spans="1:12" x14ac:dyDescent="0.2">
      <c r="A32" s="10" t="s">
        <v>76</v>
      </c>
      <c r="B32" s="11" t="s">
        <v>77</v>
      </c>
      <c r="C32" s="12" t="s">
        <v>78</v>
      </c>
      <c r="D32" s="12" t="s">
        <v>4</v>
      </c>
      <c r="E32" s="20">
        <v>612603.22000000009</v>
      </c>
      <c r="F32" s="21">
        <v>278237.94</v>
      </c>
      <c r="G32" s="21">
        <v>299780.90000000002</v>
      </c>
      <c r="H32" s="21">
        <v>34584.379999999997</v>
      </c>
      <c r="I32" s="21"/>
      <c r="J32" s="21"/>
      <c r="K32" s="21"/>
      <c r="L32" s="21"/>
    </row>
    <row r="33" spans="1:12" x14ac:dyDescent="0.2">
      <c r="A33" s="10" t="s">
        <v>79</v>
      </c>
      <c r="B33" s="11" t="s">
        <v>80</v>
      </c>
      <c r="C33" s="12" t="s">
        <v>81</v>
      </c>
      <c r="D33" s="12" t="s">
        <v>4</v>
      </c>
      <c r="E33" s="20">
        <v>1753990.35</v>
      </c>
      <c r="F33" s="21">
        <v>671662.66</v>
      </c>
      <c r="G33" s="21">
        <v>637863.80000000005</v>
      </c>
      <c r="H33" s="21">
        <v>444463.89</v>
      </c>
      <c r="I33" s="21"/>
      <c r="J33" s="21"/>
      <c r="K33" s="21"/>
      <c r="L33" s="21"/>
    </row>
    <row r="34" spans="1:12" x14ac:dyDescent="0.2">
      <c r="A34" s="10" t="s">
        <v>82</v>
      </c>
      <c r="B34" s="11" t="s">
        <v>83</v>
      </c>
      <c r="C34" s="12" t="s">
        <v>84</v>
      </c>
      <c r="D34" s="12" t="s">
        <v>4</v>
      </c>
      <c r="E34" s="20">
        <v>864769.19</v>
      </c>
      <c r="F34" s="21">
        <v>338910.93</v>
      </c>
      <c r="G34" s="21">
        <v>364448.75</v>
      </c>
      <c r="H34" s="21">
        <v>161409.51</v>
      </c>
      <c r="I34" s="21"/>
      <c r="J34" s="21"/>
      <c r="K34" s="21"/>
      <c r="L34" s="21"/>
    </row>
    <row r="35" spans="1:12" x14ac:dyDescent="0.2">
      <c r="A35" s="10" t="s">
        <v>85</v>
      </c>
      <c r="B35" s="11" t="s">
        <v>86</v>
      </c>
      <c r="C35" s="12" t="s">
        <v>87</v>
      </c>
      <c r="D35" s="12" t="s">
        <v>4</v>
      </c>
      <c r="E35" s="20">
        <v>837264.09000000008</v>
      </c>
      <c r="F35" s="21">
        <v>281202.46999999997</v>
      </c>
      <c r="G35" s="21">
        <v>301461.57</v>
      </c>
      <c r="H35" s="21">
        <v>182049.13</v>
      </c>
      <c r="I35" s="21">
        <v>72550.92</v>
      </c>
      <c r="J35" s="21"/>
      <c r="K35" s="21"/>
      <c r="L35" s="21"/>
    </row>
    <row r="36" spans="1:12" x14ac:dyDescent="0.2">
      <c r="A36" s="10" t="s">
        <v>88</v>
      </c>
      <c r="B36" s="11" t="s">
        <v>89</v>
      </c>
      <c r="C36" s="12" t="s">
        <v>90</v>
      </c>
      <c r="D36" s="12" t="s">
        <v>4</v>
      </c>
      <c r="E36" s="20">
        <v>1165600.93</v>
      </c>
      <c r="F36" s="21">
        <v>447089.7</v>
      </c>
      <c r="G36" s="21">
        <v>380527.67</v>
      </c>
      <c r="H36" s="21">
        <v>337983.56</v>
      </c>
      <c r="I36" s="21"/>
      <c r="J36" s="21"/>
      <c r="K36" s="21"/>
      <c r="L36" s="21"/>
    </row>
    <row r="37" spans="1:12" x14ac:dyDescent="0.2">
      <c r="A37" s="10" t="s">
        <v>91</v>
      </c>
      <c r="B37" s="11" t="s">
        <v>92</v>
      </c>
      <c r="C37" s="12" t="s">
        <v>93</v>
      </c>
      <c r="D37" s="12" t="s">
        <v>4</v>
      </c>
      <c r="E37" s="20">
        <v>964555.8</v>
      </c>
      <c r="F37" s="21">
        <v>340161.02</v>
      </c>
      <c r="G37" s="21">
        <v>364764.97</v>
      </c>
      <c r="H37" s="21">
        <v>259629.81</v>
      </c>
      <c r="I37" s="21"/>
      <c r="J37" s="21"/>
      <c r="K37" s="21"/>
      <c r="L37" s="21"/>
    </row>
    <row r="38" spans="1:12" x14ac:dyDescent="0.2">
      <c r="A38" s="10" t="s">
        <v>94</v>
      </c>
      <c r="B38" s="11" t="s">
        <v>95</v>
      </c>
      <c r="C38" s="12" t="s">
        <v>96</v>
      </c>
      <c r="D38" s="12" t="s">
        <v>4</v>
      </c>
      <c r="E38" s="20">
        <v>3333207.4299999997</v>
      </c>
      <c r="F38" s="21">
        <v>1059485.3400000001</v>
      </c>
      <c r="G38" s="21">
        <v>1060119.33</v>
      </c>
      <c r="H38" s="21">
        <v>1213602.76</v>
      </c>
      <c r="I38" s="21"/>
      <c r="J38" s="21"/>
      <c r="K38" s="21"/>
      <c r="L38" s="21"/>
    </row>
    <row r="39" spans="1:12" x14ac:dyDescent="0.2">
      <c r="A39" s="10" t="s">
        <v>97</v>
      </c>
      <c r="B39" s="11" t="s">
        <v>98</v>
      </c>
      <c r="C39" s="12" t="s">
        <v>99</v>
      </c>
      <c r="D39" s="12" t="s">
        <v>4</v>
      </c>
      <c r="E39" s="20">
        <v>1233322.25</v>
      </c>
      <c r="F39" s="21">
        <v>349039.47</v>
      </c>
      <c r="G39" s="21">
        <v>373754.65</v>
      </c>
      <c r="H39" s="21">
        <v>510528.13</v>
      </c>
      <c r="I39" s="21"/>
      <c r="J39" s="21"/>
      <c r="K39" s="21"/>
      <c r="L39" s="21"/>
    </row>
    <row r="40" spans="1:12" x14ac:dyDescent="0.2">
      <c r="A40" s="10" t="s">
        <v>100</v>
      </c>
      <c r="B40" s="11" t="s">
        <v>101</v>
      </c>
      <c r="C40" s="12" t="s">
        <v>102</v>
      </c>
      <c r="D40" s="12" t="s">
        <v>4</v>
      </c>
      <c r="E40" s="20">
        <v>1014751.38</v>
      </c>
      <c r="F40" s="21">
        <v>421187.35</v>
      </c>
      <c r="G40" s="21">
        <v>444300.9</v>
      </c>
      <c r="H40" s="21">
        <v>149263.13</v>
      </c>
      <c r="I40" s="21"/>
      <c r="J40" s="21"/>
      <c r="K40" s="21"/>
      <c r="L40" s="21"/>
    </row>
    <row r="41" spans="1:12" x14ac:dyDescent="0.2">
      <c r="A41" s="10" t="s">
        <v>103</v>
      </c>
      <c r="B41" s="11" t="s">
        <v>104</v>
      </c>
      <c r="C41" s="12" t="s">
        <v>105</v>
      </c>
      <c r="D41" s="12" t="s">
        <v>4</v>
      </c>
      <c r="E41" s="20">
        <v>1433301.56</v>
      </c>
      <c r="F41" s="21">
        <v>469152.42</v>
      </c>
      <c r="G41" s="21">
        <v>582502.38</v>
      </c>
      <c r="H41" s="21">
        <v>381646.76</v>
      </c>
      <c r="I41" s="21"/>
      <c r="J41" s="21"/>
      <c r="K41" s="21"/>
      <c r="L41" s="21"/>
    </row>
    <row r="42" spans="1:12" x14ac:dyDescent="0.2">
      <c r="A42" s="10" t="s">
        <v>106</v>
      </c>
      <c r="B42" s="11" t="s">
        <v>107</v>
      </c>
      <c r="C42" s="12" t="s">
        <v>108</v>
      </c>
      <c r="D42" s="12" t="s">
        <v>4</v>
      </c>
      <c r="E42" s="20">
        <v>1637460.61</v>
      </c>
      <c r="F42" s="21">
        <v>668045.31999999995</v>
      </c>
      <c r="G42" s="21">
        <v>626865.28</v>
      </c>
      <c r="H42" s="21">
        <v>342550.01</v>
      </c>
      <c r="I42" s="21"/>
      <c r="J42" s="21"/>
      <c r="K42" s="21"/>
      <c r="L42" s="21"/>
    </row>
    <row r="43" spans="1:12" ht="24" x14ac:dyDescent="0.2">
      <c r="A43" s="10" t="s">
        <v>109</v>
      </c>
      <c r="B43" s="11" t="s">
        <v>110</v>
      </c>
      <c r="C43" s="12" t="s">
        <v>111</v>
      </c>
      <c r="D43" s="12" t="s">
        <v>4</v>
      </c>
      <c r="E43" s="20">
        <v>2072878.0700000003</v>
      </c>
      <c r="F43" s="21">
        <v>731909.89</v>
      </c>
      <c r="G43" s="21">
        <v>759147.81</v>
      </c>
      <c r="H43" s="21">
        <v>581820.37</v>
      </c>
      <c r="I43" s="21"/>
      <c r="J43" s="21"/>
      <c r="K43" s="21"/>
      <c r="L43" s="21"/>
    </row>
    <row r="44" spans="1:12" ht="24" x14ac:dyDescent="0.2">
      <c r="A44" s="10" t="s">
        <v>112</v>
      </c>
      <c r="B44" s="11" t="s">
        <v>112</v>
      </c>
      <c r="C44" s="12" t="s">
        <v>113</v>
      </c>
      <c r="D44" s="12" t="s">
        <v>4</v>
      </c>
      <c r="E44" s="20">
        <v>189532.29</v>
      </c>
      <c r="F44" s="21">
        <v>62083.26</v>
      </c>
      <c r="G44" s="21">
        <v>74317.070000000007</v>
      </c>
      <c r="H44" s="21">
        <v>53131.96</v>
      </c>
      <c r="I44" s="21"/>
      <c r="J44" s="21"/>
      <c r="K44" s="21"/>
      <c r="L44" s="21"/>
    </row>
    <row r="45" spans="1:12" x14ac:dyDescent="0.2">
      <c r="A45" s="10" t="s">
        <v>114</v>
      </c>
      <c r="B45" s="11" t="s">
        <v>115</v>
      </c>
      <c r="C45" s="12" t="s">
        <v>116</v>
      </c>
      <c r="D45" s="12" t="s">
        <v>4</v>
      </c>
      <c r="E45" s="20">
        <v>256008.26</v>
      </c>
      <c r="F45" s="21">
        <v>100614.22</v>
      </c>
      <c r="G45" s="21">
        <v>106741.75</v>
      </c>
      <c r="H45" s="21">
        <v>48652.29</v>
      </c>
      <c r="I45" s="21"/>
      <c r="J45" s="21"/>
      <c r="K45" s="21"/>
      <c r="L45" s="21"/>
    </row>
    <row r="46" spans="1:12" x14ac:dyDescent="0.2">
      <c r="A46" s="23" t="s">
        <v>583</v>
      </c>
      <c r="B46" s="23"/>
      <c r="C46" s="23"/>
      <c r="D46" s="9" t="s">
        <v>3</v>
      </c>
      <c r="E46" s="19">
        <f t="shared" ref="E46" si="2">SUM(E47:E49)</f>
        <v>8398442.6300000008</v>
      </c>
      <c r="F46" s="19">
        <f t="shared" ref="F46:L46" si="3">SUM(F47:F49)</f>
        <v>3993654.42</v>
      </c>
      <c r="G46" s="19">
        <f t="shared" si="3"/>
        <v>721013.65</v>
      </c>
      <c r="H46" s="19">
        <f t="shared" si="3"/>
        <v>2311253.29</v>
      </c>
      <c r="I46" s="19">
        <f t="shared" si="3"/>
        <v>1353372.58</v>
      </c>
      <c r="J46" s="19">
        <f t="shared" si="3"/>
        <v>19148.689999999999</v>
      </c>
      <c r="K46" s="19">
        <f t="shared" si="3"/>
        <v>0</v>
      </c>
      <c r="L46" s="19">
        <f t="shared" si="3"/>
        <v>0</v>
      </c>
    </row>
    <row r="47" spans="1:12" x14ac:dyDescent="0.2">
      <c r="A47" s="10" t="s">
        <v>117</v>
      </c>
      <c r="B47" s="11" t="s">
        <v>117</v>
      </c>
      <c r="C47" s="12" t="s">
        <v>118</v>
      </c>
      <c r="D47" s="12" t="s">
        <v>4</v>
      </c>
      <c r="E47" s="20">
        <v>8376376.4700000007</v>
      </c>
      <c r="F47" s="21">
        <v>3993654.42</v>
      </c>
      <c r="G47" s="21">
        <v>721013.65</v>
      </c>
      <c r="H47" s="21">
        <v>2311253.29</v>
      </c>
      <c r="I47" s="21">
        <v>1350455.11</v>
      </c>
      <c r="J47" s="21"/>
      <c r="K47" s="21"/>
      <c r="L47" s="21"/>
    </row>
    <row r="48" spans="1:12" ht="24" x14ac:dyDescent="0.2">
      <c r="A48" s="10" t="s">
        <v>119</v>
      </c>
      <c r="B48" s="11" t="s">
        <v>120</v>
      </c>
      <c r="C48" s="12" t="s">
        <v>121</v>
      </c>
      <c r="D48" s="12" t="s">
        <v>4</v>
      </c>
      <c r="E48" s="20">
        <v>2917.47</v>
      </c>
      <c r="F48" s="21"/>
      <c r="G48" s="21"/>
      <c r="H48" s="21"/>
      <c r="I48" s="21">
        <v>2917.47</v>
      </c>
      <c r="J48" s="21"/>
      <c r="K48" s="21"/>
      <c r="L48" s="21"/>
    </row>
    <row r="49" spans="1:12" x14ac:dyDescent="0.2">
      <c r="A49" s="10" t="s">
        <v>122</v>
      </c>
      <c r="B49" s="11" t="s">
        <v>123</v>
      </c>
      <c r="C49" s="12" t="s">
        <v>124</v>
      </c>
      <c r="D49" s="12" t="s">
        <v>4</v>
      </c>
      <c r="E49" s="20">
        <v>19148.689999999999</v>
      </c>
      <c r="F49" s="21"/>
      <c r="G49" s="21"/>
      <c r="H49" s="21"/>
      <c r="I49" s="21"/>
      <c r="J49" s="21">
        <v>19148.689999999999</v>
      </c>
      <c r="K49" s="21"/>
      <c r="L49" s="21"/>
    </row>
    <row r="50" spans="1:12" x14ac:dyDescent="0.2">
      <c r="A50" s="23" t="s">
        <v>584</v>
      </c>
      <c r="B50" s="23"/>
      <c r="C50" s="23"/>
      <c r="D50" s="9" t="s">
        <v>3</v>
      </c>
      <c r="E50" s="19">
        <f t="shared" ref="E50" si="4">SUM(E51:E89)</f>
        <v>31068362.209999997</v>
      </c>
      <c r="F50" s="19">
        <f t="shared" ref="F50:L50" si="5">SUM(F51:F89)</f>
        <v>5912164.7100000018</v>
      </c>
      <c r="G50" s="19">
        <f t="shared" si="5"/>
        <v>5738343.2499999981</v>
      </c>
      <c r="H50" s="19">
        <f t="shared" si="5"/>
        <v>15999291.549999997</v>
      </c>
      <c r="I50" s="19">
        <f t="shared" si="5"/>
        <v>3264612.6700000009</v>
      </c>
      <c r="J50" s="19">
        <f t="shared" si="5"/>
        <v>148678.97</v>
      </c>
      <c r="K50" s="19">
        <f t="shared" si="5"/>
        <v>3780.72</v>
      </c>
      <c r="L50" s="19">
        <f t="shared" si="5"/>
        <v>1490.34</v>
      </c>
    </row>
    <row r="51" spans="1:12" x14ac:dyDescent="0.2">
      <c r="A51" s="10" t="s">
        <v>125</v>
      </c>
      <c r="B51" s="11" t="s">
        <v>126</v>
      </c>
      <c r="C51" s="12" t="s">
        <v>127</v>
      </c>
      <c r="D51" s="12" t="s">
        <v>4</v>
      </c>
      <c r="E51" s="20">
        <v>2624335.0099999998</v>
      </c>
      <c r="F51" s="21">
        <v>510161.09</v>
      </c>
      <c r="G51" s="21">
        <v>585979.32999999996</v>
      </c>
      <c r="H51" s="21">
        <v>1256666.97</v>
      </c>
      <c r="I51" s="21">
        <v>271527.62</v>
      </c>
      <c r="J51" s="21"/>
      <c r="K51" s="21"/>
      <c r="L51" s="21"/>
    </row>
    <row r="52" spans="1:12" x14ac:dyDescent="0.2">
      <c r="A52" s="10" t="s">
        <v>128</v>
      </c>
      <c r="B52" s="11" t="s">
        <v>129</v>
      </c>
      <c r="C52" s="12" t="s">
        <v>130</v>
      </c>
      <c r="D52" s="12" t="s">
        <v>4</v>
      </c>
      <c r="E52" s="20">
        <v>67741.069999999992</v>
      </c>
      <c r="F52" s="21">
        <v>43650.55</v>
      </c>
      <c r="G52" s="21">
        <v>24090.48</v>
      </c>
      <c r="H52" s="21">
        <v>0.04</v>
      </c>
      <c r="I52" s="21"/>
      <c r="J52" s="21"/>
      <c r="K52" s="21"/>
      <c r="L52" s="21"/>
    </row>
    <row r="53" spans="1:12" x14ac:dyDescent="0.2">
      <c r="A53" s="10" t="s">
        <v>131</v>
      </c>
      <c r="B53" s="11" t="s">
        <v>132</v>
      </c>
      <c r="C53" s="12" t="s">
        <v>133</v>
      </c>
      <c r="D53" s="12" t="s">
        <v>4</v>
      </c>
      <c r="E53" s="20">
        <v>355400.49</v>
      </c>
      <c r="F53" s="21">
        <v>79602.350000000006</v>
      </c>
      <c r="G53" s="21"/>
      <c r="H53" s="21">
        <v>127253.46</v>
      </c>
      <c r="I53" s="21"/>
      <c r="J53" s="21">
        <v>148544.68</v>
      </c>
      <c r="K53" s="21"/>
      <c r="L53" s="21"/>
    </row>
    <row r="54" spans="1:12" x14ac:dyDescent="0.2">
      <c r="A54" s="10" t="s">
        <v>134</v>
      </c>
      <c r="B54" s="11" t="s">
        <v>135</v>
      </c>
      <c r="C54" s="12" t="s">
        <v>136</v>
      </c>
      <c r="D54" s="12" t="s">
        <v>4</v>
      </c>
      <c r="E54" s="20">
        <v>395324.25</v>
      </c>
      <c r="F54" s="21">
        <v>78646.759999999995</v>
      </c>
      <c r="G54" s="21">
        <v>75989.33</v>
      </c>
      <c r="H54" s="21">
        <v>196061.76</v>
      </c>
      <c r="I54" s="21">
        <v>44626.25</v>
      </c>
      <c r="J54" s="21">
        <v>0.15</v>
      </c>
      <c r="K54" s="21"/>
      <c r="L54" s="21"/>
    </row>
    <row r="55" spans="1:12" x14ac:dyDescent="0.2">
      <c r="A55" s="10" t="s">
        <v>137</v>
      </c>
      <c r="B55" s="11" t="s">
        <v>138</v>
      </c>
      <c r="C55" s="12" t="s">
        <v>139</v>
      </c>
      <c r="D55" s="12" t="s">
        <v>4</v>
      </c>
      <c r="E55" s="20">
        <v>25937.22</v>
      </c>
      <c r="F55" s="21">
        <v>25097.06</v>
      </c>
      <c r="G55" s="21"/>
      <c r="H55" s="21"/>
      <c r="I55" s="21">
        <v>706.02</v>
      </c>
      <c r="J55" s="21">
        <v>134.13999999999999</v>
      </c>
      <c r="K55" s="21"/>
      <c r="L55" s="21"/>
    </row>
    <row r="56" spans="1:12" x14ac:dyDescent="0.2">
      <c r="A56" s="10" t="s">
        <v>140</v>
      </c>
      <c r="B56" s="11" t="s">
        <v>141</v>
      </c>
      <c r="C56" s="12" t="s">
        <v>142</v>
      </c>
      <c r="D56" s="12" t="s">
        <v>4</v>
      </c>
      <c r="E56" s="20">
        <v>383.7</v>
      </c>
      <c r="F56" s="21">
        <v>95.08</v>
      </c>
      <c r="G56" s="21">
        <v>95.08</v>
      </c>
      <c r="H56" s="21">
        <v>190.16</v>
      </c>
      <c r="I56" s="21">
        <v>3.38</v>
      </c>
      <c r="J56" s="21"/>
      <c r="K56" s="21"/>
      <c r="L56" s="21"/>
    </row>
    <row r="57" spans="1:12" x14ac:dyDescent="0.2">
      <c r="A57" s="10" t="s">
        <v>143</v>
      </c>
      <c r="B57" s="11" t="s">
        <v>144</v>
      </c>
      <c r="C57" s="12" t="s">
        <v>145</v>
      </c>
      <c r="D57" s="12" t="s">
        <v>4</v>
      </c>
      <c r="E57" s="20">
        <v>3780.72</v>
      </c>
      <c r="F57" s="21"/>
      <c r="G57" s="21"/>
      <c r="H57" s="21"/>
      <c r="I57" s="21"/>
      <c r="J57" s="21"/>
      <c r="K57" s="21">
        <v>3780.72</v>
      </c>
      <c r="L57" s="21"/>
    </row>
    <row r="58" spans="1:12" x14ac:dyDescent="0.2">
      <c r="A58" s="10" t="s">
        <v>146</v>
      </c>
      <c r="B58" s="11" t="s">
        <v>147</v>
      </c>
      <c r="C58" s="12" t="s">
        <v>148</v>
      </c>
      <c r="D58" s="12" t="s">
        <v>4</v>
      </c>
      <c r="E58" s="20">
        <v>237.7</v>
      </c>
      <c r="F58" s="21">
        <v>118.85</v>
      </c>
      <c r="G58" s="21">
        <v>118.85</v>
      </c>
      <c r="H58" s="21"/>
      <c r="I58" s="21"/>
      <c r="J58" s="21"/>
      <c r="K58" s="21"/>
      <c r="L58" s="21"/>
    </row>
    <row r="59" spans="1:12" x14ac:dyDescent="0.2">
      <c r="A59" s="10" t="s">
        <v>149</v>
      </c>
      <c r="B59" s="11" t="s">
        <v>150</v>
      </c>
      <c r="C59" s="12" t="s">
        <v>151</v>
      </c>
      <c r="D59" s="12" t="s">
        <v>4</v>
      </c>
      <c r="E59" s="20">
        <v>171589.03999999998</v>
      </c>
      <c r="F59" s="21">
        <v>111138.33</v>
      </c>
      <c r="G59" s="21">
        <v>13646.74</v>
      </c>
      <c r="H59" s="21">
        <v>36280.36</v>
      </c>
      <c r="I59" s="21">
        <v>10523.61</v>
      </c>
      <c r="J59" s="21"/>
      <c r="K59" s="21"/>
      <c r="L59" s="21"/>
    </row>
    <row r="60" spans="1:12" x14ac:dyDescent="0.2">
      <c r="A60" s="10" t="s">
        <v>152</v>
      </c>
      <c r="B60" s="11" t="s">
        <v>153</v>
      </c>
      <c r="C60" s="12" t="s">
        <v>154</v>
      </c>
      <c r="D60" s="12" t="s">
        <v>4</v>
      </c>
      <c r="E60" s="20">
        <v>1260143.9999999998</v>
      </c>
      <c r="F60" s="21">
        <v>252750.05</v>
      </c>
      <c r="G60" s="21">
        <v>236612.57</v>
      </c>
      <c r="H60" s="21">
        <v>605544.72</v>
      </c>
      <c r="I60" s="21">
        <v>165236.66</v>
      </c>
      <c r="J60" s="21"/>
      <c r="K60" s="21"/>
      <c r="L60" s="21"/>
    </row>
    <row r="61" spans="1:12" x14ac:dyDescent="0.2">
      <c r="A61" s="10" t="s">
        <v>155</v>
      </c>
      <c r="B61" s="11" t="s">
        <v>156</v>
      </c>
      <c r="C61" s="12" t="s">
        <v>157</v>
      </c>
      <c r="D61" s="12" t="s">
        <v>4</v>
      </c>
      <c r="E61" s="20">
        <v>1345806.21</v>
      </c>
      <c r="F61" s="21">
        <v>257382.26</v>
      </c>
      <c r="G61" s="21">
        <v>261689.72</v>
      </c>
      <c r="H61" s="21">
        <v>556721.12</v>
      </c>
      <c r="I61" s="21">
        <v>270013.11</v>
      </c>
      <c r="J61" s="21"/>
      <c r="K61" s="21"/>
      <c r="L61" s="21"/>
    </row>
    <row r="62" spans="1:12" x14ac:dyDescent="0.2">
      <c r="A62" s="10" t="s">
        <v>158</v>
      </c>
      <c r="B62" s="11" t="s">
        <v>159</v>
      </c>
      <c r="C62" s="12" t="s">
        <v>160</v>
      </c>
      <c r="D62" s="12" t="s">
        <v>4</v>
      </c>
      <c r="E62" s="20">
        <v>81756.899999999994</v>
      </c>
      <c r="F62" s="21">
        <v>41214.019999999997</v>
      </c>
      <c r="G62" s="21">
        <v>40542.879999999997</v>
      </c>
      <c r="H62" s="21"/>
      <c r="I62" s="21"/>
      <c r="J62" s="21"/>
      <c r="K62" s="21"/>
      <c r="L62" s="21"/>
    </row>
    <row r="63" spans="1:12" x14ac:dyDescent="0.2">
      <c r="A63" s="10" t="s">
        <v>161</v>
      </c>
      <c r="B63" s="11" t="s">
        <v>162</v>
      </c>
      <c r="C63" s="12" t="s">
        <v>163</v>
      </c>
      <c r="D63" s="12" t="s">
        <v>4</v>
      </c>
      <c r="E63" s="20">
        <v>2672714.02</v>
      </c>
      <c r="F63" s="21">
        <v>483278.46</v>
      </c>
      <c r="G63" s="21">
        <v>474397.28</v>
      </c>
      <c r="H63" s="21">
        <v>1298961.01</v>
      </c>
      <c r="I63" s="21">
        <v>416077.27</v>
      </c>
      <c r="J63" s="21"/>
      <c r="K63" s="21"/>
      <c r="L63" s="21"/>
    </row>
    <row r="64" spans="1:12" x14ac:dyDescent="0.2">
      <c r="A64" s="10" t="s">
        <v>164</v>
      </c>
      <c r="B64" s="11" t="s">
        <v>165</v>
      </c>
      <c r="C64" s="12" t="s">
        <v>166</v>
      </c>
      <c r="D64" s="12" t="s">
        <v>4</v>
      </c>
      <c r="E64" s="20">
        <v>1129279.08</v>
      </c>
      <c r="F64" s="21">
        <v>201013.22</v>
      </c>
      <c r="G64" s="21">
        <v>196984.88</v>
      </c>
      <c r="H64" s="21">
        <v>568007.24</v>
      </c>
      <c r="I64" s="21">
        <v>163273.74</v>
      </c>
      <c r="J64" s="21"/>
      <c r="K64" s="21"/>
      <c r="L64" s="21"/>
    </row>
    <row r="65" spans="1:12" x14ac:dyDescent="0.2">
      <c r="A65" s="10" t="s">
        <v>167</v>
      </c>
      <c r="B65" s="11" t="s">
        <v>168</v>
      </c>
      <c r="C65" s="12" t="s">
        <v>169</v>
      </c>
      <c r="D65" s="12" t="s">
        <v>4</v>
      </c>
      <c r="E65" s="20">
        <v>678125.34999999986</v>
      </c>
      <c r="F65" s="21">
        <v>119771.49</v>
      </c>
      <c r="G65" s="21">
        <v>117116.88</v>
      </c>
      <c r="H65" s="21">
        <v>320381.78999999998</v>
      </c>
      <c r="I65" s="21">
        <v>120855.19</v>
      </c>
      <c r="J65" s="21"/>
      <c r="K65" s="21"/>
      <c r="L65" s="21"/>
    </row>
    <row r="66" spans="1:12" x14ac:dyDescent="0.2">
      <c r="A66" s="10" t="s">
        <v>170</v>
      </c>
      <c r="B66" s="11" t="s">
        <v>171</v>
      </c>
      <c r="C66" s="12" t="s">
        <v>172</v>
      </c>
      <c r="D66" s="12" t="s">
        <v>4</v>
      </c>
      <c r="E66" s="20">
        <v>390835.91</v>
      </c>
      <c r="F66" s="21">
        <v>81422.58</v>
      </c>
      <c r="G66" s="21">
        <v>97172.65</v>
      </c>
      <c r="H66" s="21">
        <v>212240.68</v>
      </c>
      <c r="I66" s="21"/>
      <c r="J66" s="21"/>
      <c r="K66" s="21"/>
      <c r="L66" s="21"/>
    </row>
    <row r="67" spans="1:12" x14ac:dyDescent="0.2">
      <c r="A67" s="10" t="s">
        <v>173</v>
      </c>
      <c r="B67" s="11" t="s">
        <v>174</v>
      </c>
      <c r="C67" s="12" t="s">
        <v>175</v>
      </c>
      <c r="D67" s="12" t="s">
        <v>4</v>
      </c>
      <c r="E67" s="20">
        <v>258841.39</v>
      </c>
      <c r="F67" s="21">
        <v>61616.23</v>
      </c>
      <c r="G67" s="21">
        <v>32737.78</v>
      </c>
      <c r="H67" s="21">
        <v>90095.43</v>
      </c>
      <c r="I67" s="21">
        <v>74391.95</v>
      </c>
      <c r="J67" s="21"/>
      <c r="K67" s="21"/>
      <c r="L67" s="21"/>
    </row>
    <row r="68" spans="1:12" x14ac:dyDescent="0.2">
      <c r="A68" s="10" t="s">
        <v>176</v>
      </c>
      <c r="B68" s="11" t="s">
        <v>177</v>
      </c>
      <c r="C68" s="12" t="s">
        <v>178</v>
      </c>
      <c r="D68" s="12" t="s">
        <v>4</v>
      </c>
      <c r="E68" s="20">
        <v>558179.67999999993</v>
      </c>
      <c r="F68" s="21">
        <v>89435.46</v>
      </c>
      <c r="G68" s="21">
        <v>89649.91</v>
      </c>
      <c r="H68" s="21">
        <v>260389.68</v>
      </c>
      <c r="I68" s="21">
        <v>118704.63</v>
      </c>
      <c r="J68" s="21"/>
      <c r="K68" s="21"/>
      <c r="L68" s="21"/>
    </row>
    <row r="69" spans="1:12" x14ac:dyDescent="0.2">
      <c r="A69" s="10" t="s">
        <v>179</v>
      </c>
      <c r="B69" s="11" t="s">
        <v>180</v>
      </c>
      <c r="C69" s="12" t="s">
        <v>181</v>
      </c>
      <c r="D69" s="12" t="s">
        <v>4</v>
      </c>
      <c r="E69" s="20">
        <v>1285658.8600000001</v>
      </c>
      <c r="F69" s="21">
        <v>271405.28999999998</v>
      </c>
      <c r="G69" s="21">
        <v>339708.52</v>
      </c>
      <c r="H69" s="21">
        <v>622362.71</v>
      </c>
      <c r="I69" s="21">
        <v>52182.34</v>
      </c>
      <c r="J69" s="21"/>
      <c r="K69" s="21"/>
      <c r="L69" s="21"/>
    </row>
    <row r="70" spans="1:12" x14ac:dyDescent="0.2">
      <c r="A70" s="10" t="s">
        <v>182</v>
      </c>
      <c r="B70" s="11" t="s">
        <v>183</v>
      </c>
      <c r="C70" s="12" t="s">
        <v>184</v>
      </c>
      <c r="D70" s="12" t="s">
        <v>4</v>
      </c>
      <c r="E70" s="20">
        <v>72852.240000000005</v>
      </c>
      <c r="F70" s="21">
        <v>2249.7399999999998</v>
      </c>
      <c r="G70" s="21">
        <v>43968.44</v>
      </c>
      <c r="H70" s="21">
        <v>11251.2</v>
      </c>
      <c r="I70" s="21">
        <v>15382.86</v>
      </c>
      <c r="J70" s="21"/>
      <c r="K70" s="21"/>
      <c r="L70" s="21"/>
    </row>
    <row r="71" spans="1:12" x14ac:dyDescent="0.2">
      <c r="A71" s="10" t="s">
        <v>185</v>
      </c>
      <c r="B71" s="11" t="s">
        <v>186</v>
      </c>
      <c r="C71" s="12" t="s">
        <v>187</v>
      </c>
      <c r="D71" s="12" t="s">
        <v>4</v>
      </c>
      <c r="E71" s="20">
        <v>28920.31</v>
      </c>
      <c r="F71" s="21">
        <v>1426.2</v>
      </c>
      <c r="G71" s="21">
        <v>19174.650000000001</v>
      </c>
      <c r="H71" s="21">
        <v>3920.84</v>
      </c>
      <c r="I71" s="21">
        <v>4398.62</v>
      </c>
      <c r="J71" s="21"/>
      <c r="K71" s="21"/>
      <c r="L71" s="21"/>
    </row>
    <row r="72" spans="1:12" x14ac:dyDescent="0.2">
      <c r="A72" s="10" t="s">
        <v>188</v>
      </c>
      <c r="B72" s="11" t="s">
        <v>189</v>
      </c>
      <c r="C72" s="12" t="s">
        <v>190</v>
      </c>
      <c r="D72" s="12" t="s">
        <v>4</v>
      </c>
      <c r="E72" s="20">
        <v>38052.69</v>
      </c>
      <c r="F72" s="21"/>
      <c r="G72" s="21"/>
      <c r="H72" s="21">
        <v>38052.69</v>
      </c>
      <c r="I72" s="21"/>
      <c r="J72" s="21"/>
      <c r="K72" s="21"/>
      <c r="L72" s="21"/>
    </row>
    <row r="73" spans="1:12" x14ac:dyDescent="0.2">
      <c r="A73" s="10" t="s">
        <v>191</v>
      </c>
      <c r="B73" s="11" t="s">
        <v>192</v>
      </c>
      <c r="C73" s="12" t="s">
        <v>193</v>
      </c>
      <c r="D73" s="12" t="s">
        <v>4</v>
      </c>
      <c r="E73" s="20">
        <v>5850228.1299999999</v>
      </c>
      <c r="F73" s="21">
        <v>577811.06000000006</v>
      </c>
      <c r="G73" s="21">
        <v>603013.93999999994</v>
      </c>
      <c r="H73" s="21">
        <v>3764730.2</v>
      </c>
      <c r="I73" s="21">
        <v>903182.59</v>
      </c>
      <c r="J73" s="21"/>
      <c r="K73" s="21"/>
      <c r="L73" s="21">
        <v>1490.34</v>
      </c>
    </row>
    <row r="74" spans="1:12" x14ac:dyDescent="0.2">
      <c r="A74" s="10" t="s">
        <v>194</v>
      </c>
      <c r="B74" s="11" t="s">
        <v>195</v>
      </c>
      <c r="C74" s="12" t="s">
        <v>196</v>
      </c>
      <c r="D74" s="12" t="s">
        <v>4</v>
      </c>
      <c r="E74" s="20">
        <v>264891.03999999998</v>
      </c>
      <c r="F74" s="21">
        <v>24231.32</v>
      </c>
      <c r="G74" s="21">
        <v>89110.53</v>
      </c>
      <c r="H74" s="21">
        <v>125227.95</v>
      </c>
      <c r="I74" s="21">
        <v>26321.24</v>
      </c>
      <c r="J74" s="21"/>
      <c r="K74" s="21"/>
      <c r="L74" s="21"/>
    </row>
    <row r="75" spans="1:12" x14ac:dyDescent="0.2">
      <c r="A75" s="10" t="s">
        <v>197</v>
      </c>
      <c r="B75" s="11" t="s">
        <v>198</v>
      </c>
      <c r="C75" s="12" t="s">
        <v>190</v>
      </c>
      <c r="D75" s="12" t="s">
        <v>4</v>
      </c>
      <c r="E75" s="20">
        <v>157216.07999999999</v>
      </c>
      <c r="F75" s="21">
        <v>57436.5</v>
      </c>
      <c r="G75" s="21">
        <v>49253.59</v>
      </c>
      <c r="H75" s="21">
        <v>50525.99</v>
      </c>
      <c r="I75" s="21"/>
      <c r="J75" s="21"/>
      <c r="K75" s="21"/>
      <c r="L75" s="21"/>
    </row>
    <row r="76" spans="1:12" x14ac:dyDescent="0.2">
      <c r="A76" s="10" t="s">
        <v>199</v>
      </c>
      <c r="B76" s="11" t="s">
        <v>200</v>
      </c>
      <c r="C76" s="12" t="s">
        <v>201</v>
      </c>
      <c r="D76" s="12" t="s">
        <v>4</v>
      </c>
      <c r="E76" s="20">
        <v>40316.130000000005</v>
      </c>
      <c r="F76" s="21">
        <v>20107.54</v>
      </c>
      <c r="G76" s="21">
        <v>20208.59</v>
      </c>
      <c r="H76" s="21"/>
      <c r="I76" s="21"/>
      <c r="J76" s="21"/>
      <c r="K76" s="21"/>
      <c r="L76" s="21"/>
    </row>
    <row r="77" spans="1:12" x14ac:dyDescent="0.2">
      <c r="A77" s="10" t="s">
        <v>202</v>
      </c>
      <c r="B77" s="11" t="s">
        <v>203</v>
      </c>
      <c r="C77" s="12" t="s">
        <v>204</v>
      </c>
      <c r="D77" s="12" t="s">
        <v>4</v>
      </c>
      <c r="E77" s="20">
        <v>330714.93999999994</v>
      </c>
      <c r="F77" s="21">
        <v>96927.99</v>
      </c>
      <c r="G77" s="21">
        <v>92519.56</v>
      </c>
      <c r="H77" s="21">
        <v>140598.26999999999</v>
      </c>
      <c r="I77" s="21">
        <v>669.12</v>
      </c>
      <c r="J77" s="21"/>
      <c r="K77" s="21"/>
      <c r="L77" s="21"/>
    </row>
    <row r="78" spans="1:12" x14ac:dyDescent="0.2">
      <c r="A78" s="10" t="s">
        <v>205</v>
      </c>
      <c r="B78" s="11" t="s">
        <v>206</v>
      </c>
      <c r="C78" s="12" t="s">
        <v>207</v>
      </c>
      <c r="D78" s="12" t="s">
        <v>4</v>
      </c>
      <c r="E78" s="20">
        <v>23135.8</v>
      </c>
      <c r="F78" s="21">
        <v>1022.86</v>
      </c>
      <c r="G78" s="21">
        <v>1281.0899999999999</v>
      </c>
      <c r="H78" s="21">
        <v>20831.849999999999</v>
      </c>
      <c r="I78" s="21"/>
      <c r="J78" s="21"/>
      <c r="K78" s="21"/>
      <c r="L78" s="21"/>
    </row>
    <row r="79" spans="1:12" x14ac:dyDescent="0.2">
      <c r="A79" s="10" t="s">
        <v>208</v>
      </c>
      <c r="B79" s="11" t="s">
        <v>209</v>
      </c>
      <c r="C79" s="12" t="s">
        <v>210</v>
      </c>
      <c r="D79" s="12" t="s">
        <v>4</v>
      </c>
      <c r="E79" s="20">
        <v>1406660.43</v>
      </c>
      <c r="F79" s="21">
        <v>268696.34000000003</v>
      </c>
      <c r="G79" s="21">
        <v>261736.38</v>
      </c>
      <c r="H79" s="21">
        <v>699934.69</v>
      </c>
      <c r="I79" s="21">
        <v>176293.02</v>
      </c>
      <c r="J79" s="21"/>
      <c r="K79" s="21"/>
      <c r="L79" s="21"/>
    </row>
    <row r="80" spans="1:12" x14ac:dyDescent="0.2">
      <c r="A80" s="10" t="s">
        <v>211</v>
      </c>
      <c r="B80" s="11" t="s">
        <v>212</v>
      </c>
      <c r="C80" s="12" t="s">
        <v>213</v>
      </c>
      <c r="D80" s="12" t="s">
        <v>4</v>
      </c>
      <c r="E80" s="20">
        <v>1348356.05</v>
      </c>
      <c r="F80" s="21">
        <v>303829.40999999997</v>
      </c>
      <c r="G80" s="21">
        <v>300418.84000000003</v>
      </c>
      <c r="H80" s="21">
        <v>744107.8</v>
      </c>
      <c r="I80" s="21"/>
      <c r="J80" s="21"/>
      <c r="K80" s="21"/>
      <c r="L80" s="21"/>
    </row>
    <row r="81" spans="1:12" x14ac:dyDescent="0.2">
      <c r="A81" s="10" t="s">
        <v>214</v>
      </c>
      <c r="B81" s="11" t="s">
        <v>215</v>
      </c>
      <c r="C81" s="12" t="s">
        <v>216</v>
      </c>
      <c r="D81" s="12" t="s">
        <v>4</v>
      </c>
      <c r="E81" s="20">
        <v>4159359.1100000003</v>
      </c>
      <c r="F81" s="21">
        <v>967067.01</v>
      </c>
      <c r="G81" s="21">
        <v>901414.73</v>
      </c>
      <c r="H81" s="21">
        <v>2290877.37</v>
      </c>
      <c r="I81" s="21"/>
      <c r="J81" s="21"/>
      <c r="K81" s="21"/>
      <c r="L81" s="21"/>
    </row>
    <row r="82" spans="1:12" x14ac:dyDescent="0.2">
      <c r="A82" s="10" t="s">
        <v>217</v>
      </c>
      <c r="B82" s="11" t="s">
        <v>218</v>
      </c>
      <c r="C82" s="12" t="s">
        <v>219</v>
      </c>
      <c r="D82" s="12" t="s">
        <v>4</v>
      </c>
      <c r="E82" s="20">
        <v>865039.64000000013</v>
      </c>
      <c r="F82" s="21">
        <v>176921.60000000001</v>
      </c>
      <c r="G82" s="21">
        <v>167614.68</v>
      </c>
      <c r="H82" s="21">
        <v>476620.09</v>
      </c>
      <c r="I82" s="21">
        <v>43883.27</v>
      </c>
      <c r="J82" s="21"/>
      <c r="K82" s="21"/>
      <c r="L82" s="21"/>
    </row>
    <row r="83" spans="1:12" x14ac:dyDescent="0.2">
      <c r="A83" s="10" t="s">
        <v>220</v>
      </c>
      <c r="B83" s="11" t="s">
        <v>221</v>
      </c>
      <c r="C83" s="12" t="s">
        <v>222</v>
      </c>
      <c r="D83" s="12" t="s">
        <v>4</v>
      </c>
      <c r="E83" s="20">
        <v>969130.46</v>
      </c>
      <c r="F83" s="21">
        <v>172626.42</v>
      </c>
      <c r="G83" s="21">
        <v>174389.93</v>
      </c>
      <c r="H83" s="21">
        <v>473305.12</v>
      </c>
      <c r="I83" s="21">
        <v>148808.99</v>
      </c>
      <c r="J83" s="21"/>
      <c r="K83" s="21"/>
      <c r="L83" s="21"/>
    </row>
    <row r="84" spans="1:12" x14ac:dyDescent="0.2">
      <c r="A84" s="10" t="s">
        <v>223</v>
      </c>
      <c r="B84" s="11" t="s">
        <v>224</v>
      </c>
      <c r="C84" s="12" t="s">
        <v>225</v>
      </c>
      <c r="D84" s="12" t="s">
        <v>4</v>
      </c>
      <c r="E84" s="20">
        <v>29646.68</v>
      </c>
      <c r="F84" s="21">
        <v>26033.65</v>
      </c>
      <c r="G84" s="21">
        <v>3613.03</v>
      </c>
      <c r="H84" s="21"/>
      <c r="I84" s="21"/>
      <c r="J84" s="21"/>
      <c r="K84" s="21"/>
      <c r="L84" s="21"/>
    </row>
    <row r="85" spans="1:12" x14ac:dyDescent="0.2">
      <c r="A85" s="10" t="s">
        <v>226</v>
      </c>
      <c r="B85" s="11" t="s">
        <v>227</v>
      </c>
      <c r="C85" s="12" t="s">
        <v>228</v>
      </c>
      <c r="D85" s="12" t="s">
        <v>4</v>
      </c>
      <c r="E85" s="20">
        <v>87364.86</v>
      </c>
      <c r="F85" s="21">
        <v>67873.53</v>
      </c>
      <c r="G85" s="21">
        <v>2852.39</v>
      </c>
      <c r="H85" s="21">
        <v>7725.22</v>
      </c>
      <c r="I85" s="21">
        <v>8913.7199999999993</v>
      </c>
      <c r="J85" s="21"/>
      <c r="K85" s="21"/>
      <c r="L85" s="21"/>
    </row>
    <row r="86" spans="1:12" x14ac:dyDescent="0.2">
      <c r="A86" s="10" t="s">
        <v>229</v>
      </c>
      <c r="B86" s="11" t="s">
        <v>230</v>
      </c>
      <c r="C86" s="12" t="s">
        <v>231</v>
      </c>
      <c r="D86" s="12" t="s">
        <v>4</v>
      </c>
      <c r="E86" s="20">
        <v>288747.85000000003</v>
      </c>
      <c r="F86" s="21">
        <v>59194.2</v>
      </c>
      <c r="G86" s="21">
        <v>57386.15</v>
      </c>
      <c r="H86" s="21">
        <v>138498.13</v>
      </c>
      <c r="I86" s="21">
        <v>33669.370000000003</v>
      </c>
      <c r="J86" s="21"/>
      <c r="K86" s="21"/>
      <c r="L86" s="21"/>
    </row>
    <row r="87" spans="1:12" x14ac:dyDescent="0.2">
      <c r="A87" s="10" t="s">
        <v>232</v>
      </c>
      <c r="B87" s="11" t="s">
        <v>233</v>
      </c>
      <c r="C87" s="12" t="s">
        <v>234</v>
      </c>
      <c r="D87" s="12" t="s">
        <v>4</v>
      </c>
      <c r="E87" s="20">
        <v>1753510.8299999998</v>
      </c>
      <c r="F87" s="21">
        <v>348631.28</v>
      </c>
      <c r="G87" s="21">
        <v>356582.01</v>
      </c>
      <c r="H87" s="21">
        <v>857253.86</v>
      </c>
      <c r="I87" s="21">
        <v>191043.68</v>
      </c>
      <c r="J87" s="21"/>
      <c r="K87" s="21"/>
      <c r="L87" s="21"/>
    </row>
    <row r="88" spans="1:12" x14ac:dyDescent="0.2">
      <c r="A88" s="10" t="s">
        <v>235</v>
      </c>
      <c r="B88" s="11" t="s">
        <v>236</v>
      </c>
      <c r="C88" s="12" t="s">
        <v>237</v>
      </c>
      <c r="D88" s="12" t="s">
        <v>4</v>
      </c>
      <c r="E88" s="20">
        <v>7347.91</v>
      </c>
      <c r="F88" s="21">
        <v>1426.2</v>
      </c>
      <c r="G88" s="21">
        <v>5921.71</v>
      </c>
      <c r="H88" s="21"/>
      <c r="I88" s="21"/>
      <c r="J88" s="21"/>
      <c r="K88" s="21"/>
      <c r="L88" s="21"/>
    </row>
    <row r="89" spans="1:12" x14ac:dyDescent="0.2">
      <c r="A89" s="10" t="s">
        <v>238</v>
      </c>
      <c r="B89" s="11" t="s">
        <v>239</v>
      </c>
      <c r="C89" s="12" t="s">
        <v>240</v>
      </c>
      <c r="D89" s="12" t="s">
        <v>4</v>
      </c>
      <c r="E89" s="20">
        <v>40800.43</v>
      </c>
      <c r="F89" s="21">
        <v>30852.73</v>
      </c>
      <c r="G89" s="21">
        <v>1350.13</v>
      </c>
      <c r="H89" s="21">
        <v>4673.1499999999996</v>
      </c>
      <c r="I89" s="21">
        <v>3924.42</v>
      </c>
      <c r="J89" s="21"/>
      <c r="K89" s="21"/>
      <c r="L89" s="21"/>
    </row>
    <row r="90" spans="1:12" x14ac:dyDescent="0.2">
      <c r="A90" s="23" t="s">
        <v>585</v>
      </c>
      <c r="B90" s="23"/>
      <c r="C90" s="23"/>
      <c r="D90" s="9" t="s">
        <v>3</v>
      </c>
      <c r="E90" s="19">
        <f t="shared" ref="E90" si="6">SUM(E91:E94)</f>
        <v>608893.18999999994</v>
      </c>
      <c r="F90" s="19">
        <f t="shared" ref="F90:L90" si="7">SUM(F91:F94)</f>
        <v>87566.28</v>
      </c>
      <c r="G90" s="19">
        <f t="shared" si="7"/>
        <v>77745.37</v>
      </c>
      <c r="H90" s="19">
        <f t="shared" si="7"/>
        <v>152843.21</v>
      </c>
      <c r="I90" s="19">
        <f t="shared" si="7"/>
        <v>149053.24</v>
      </c>
      <c r="J90" s="19">
        <f t="shared" si="7"/>
        <v>107329.15</v>
      </c>
      <c r="K90" s="19">
        <f t="shared" si="7"/>
        <v>34355.939999999995</v>
      </c>
      <c r="L90" s="19">
        <f t="shared" si="7"/>
        <v>0</v>
      </c>
    </row>
    <row r="91" spans="1:12" x14ac:dyDescent="0.2">
      <c r="A91" s="10" t="s">
        <v>241</v>
      </c>
      <c r="B91" s="11" t="s">
        <v>242</v>
      </c>
      <c r="C91" s="12" t="s">
        <v>243</v>
      </c>
      <c r="D91" s="12" t="s">
        <v>4</v>
      </c>
      <c r="E91" s="20">
        <v>94150.31</v>
      </c>
      <c r="F91" s="21"/>
      <c r="G91" s="21"/>
      <c r="H91" s="21">
        <v>1272.05</v>
      </c>
      <c r="I91" s="21">
        <v>92878.26</v>
      </c>
      <c r="J91" s="21"/>
      <c r="K91" s="21"/>
      <c r="L91" s="21"/>
    </row>
    <row r="92" spans="1:12" x14ac:dyDescent="0.2">
      <c r="A92" s="10" t="s">
        <v>244</v>
      </c>
      <c r="B92" s="11" t="s">
        <v>245</v>
      </c>
      <c r="C92" s="12" t="s">
        <v>246</v>
      </c>
      <c r="D92" s="12" t="s">
        <v>4</v>
      </c>
      <c r="E92" s="20">
        <v>282.24</v>
      </c>
      <c r="F92" s="21"/>
      <c r="G92" s="21"/>
      <c r="H92" s="21"/>
      <c r="I92" s="21"/>
      <c r="J92" s="21"/>
      <c r="K92" s="21">
        <v>282.24</v>
      </c>
      <c r="L92" s="21"/>
    </row>
    <row r="93" spans="1:12" x14ac:dyDescent="0.2">
      <c r="A93" s="10" t="s">
        <v>247</v>
      </c>
      <c r="B93" s="11" t="s">
        <v>248</v>
      </c>
      <c r="C93" s="12" t="s">
        <v>249</v>
      </c>
      <c r="D93" s="12" t="s">
        <v>4</v>
      </c>
      <c r="E93" s="20">
        <v>72284.98000000001</v>
      </c>
      <c r="F93" s="21">
        <v>22994.7</v>
      </c>
      <c r="G93" s="21">
        <v>24747.38</v>
      </c>
      <c r="H93" s="21">
        <v>24542.9</v>
      </c>
      <c r="I93" s="21"/>
      <c r="J93" s="21"/>
      <c r="K93" s="21"/>
      <c r="L93" s="21"/>
    </row>
    <row r="94" spans="1:12" x14ac:dyDescent="0.2">
      <c r="A94" s="10" t="s">
        <v>250</v>
      </c>
      <c r="B94" s="11" t="s">
        <v>251</v>
      </c>
      <c r="C94" s="12" t="s">
        <v>252</v>
      </c>
      <c r="D94" s="12" t="s">
        <v>4</v>
      </c>
      <c r="E94" s="20">
        <v>442175.66</v>
      </c>
      <c r="F94" s="21">
        <v>64571.58</v>
      </c>
      <c r="G94" s="21">
        <v>52997.99</v>
      </c>
      <c r="H94" s="21">
        <v>127028.26</v>
      </c>
      <c r="I94" s="21">
        <v>56174.98</v>
      </c>
      <c r="J94" s="21">
        <v>107329.15</v>
      </c>
      <c r="K94" s="21">
        <v>34073.699999999997</v>
      </c>
      <c r="L94" s="21"/>
    </row>
    <row r="95" spans="1:12" x14ac:dyDescent="0.2">
      <c r="A95" s="23" t="s">
        <v>586</v>
      </c>
      <c r="B95" s="23"/>
      <c r="C95" s="23"/>
      <c r="D95" s="9" t="s">
        <v>3</v>
      </c>
      <c r="E95" s="19">
        <f t="shared" ref="E95" si="8">SUM(E96:E137)</f>
        <v>30871080.159999993</v>
      </c>
      <c r="F95" s="19">
        <f t="shared" ref="F95:L95" si="9">SUM(F96:F137)</f>
        <v>10598867.869999997</v>
      </c>
      <c r="G95" s="19">
        <f t="shared" si="9"/>
        <v>8559758.3400000017</v>
      </c>
      <c r="H95" s="19">
        <f t="shared" si="9"/>
        <v>8609095.1200000029</v>
      </c>
      <c r="I95" s="19">
        <f t="shared" si="9"/>
        <v>1506716.9699999997</v>
      </c>
      <c r="J95" s="19">
        <f t="shared" si="9"/>
        <v>1070537.27</v>
      </c>
      <c r="K95" s="19">
        <f t="shared" si="9"/>
        <v>526104.59</v>
      </c>
      <c r="L95" s="19">
        <f t="shared" si="9"/>
        <v>0</v>
      </c>
    </row>
    <row r="96" spans="1:12" x14ac:dyDescent="0.2">
      <c r="A96" s="10" t="s">
        <v>253</v>
      </c>
      <c r="B96" s="11" t="s">
        <v>254</v>
      </c>
      <c r="C96" s="12" t="s">
        <v>255</v>
      </c>
      <c r="D96" s="12" t="s">
        <v>4</v>
      </c>
      <c r="E96" s="20">
        <v>56461.57</v>
      </c>
      <c r="F96" s="21"/>
      <c r="G96" s="21"/>
      <c r="H96" s="21">
        <v>5627.25</v>
      </c>
      <c r="I96" s="21"/>
      <c r="J96" s="21"/>
      <c r="K96" s="21">
        <v>50834.32</v>
      </c>
      <c r="L96" s="21"/>
    </row>
    <row r="97" spans="1:12" x14ac:dyDescent="0.2">
      <c r="A97" s="10" t="s">
        <v>256</v>
      </c>
      <c r="B97" s="11" t="s">
        <v>256</v>
      </c>
      <c r="C97" s="12" t="s">
        <v>257</v>
      </c>
      <c r="D97" s="12" t="s">
        <v>4</v>
      </c>
      <c r="E97" s="20">
        <v>723870.73</v>
      </c>
      <c r="F97" s="21"/>
      <c r="G97" s="21"/>
      <c r="H97" s="21"/>
      <c r="I97" s="21">
        <v>614810.09</v>
      </c>
      <c r="J97" s="21"/>
      <c r="K97" s="21">
        <v>109060.64</v>
      </c>
      <c r="L97" s="21"/>
    </row>
    <row r="98" spans="1:12" x14ac:dyDescent="0.2">
      <c r="A98" s="10" t="s">
        <v>258</v>
      </c>
      <c r="B98" s="11" t="s">
        <v>258</v>
      </c>
      <c r="C98" s="12" t="s">
        <v>259</v>
      </c>
      <c r="D98" s="12" t="s">
        <v>4</v>
      </c>
      <c r="E98" s="20">
        <v>105519.62000000001</v>
      </c>
      <c r="F98" s="21"/>
      <c r="G98" s="21"/>
      <c r="H98" s="21"/>
      <c r="I98" s="21"/>
      <c r="J98" s="21">
        <v>22900.55</v>
      </c>
      <c r="K98" s="21">
        <v>82619.070000000007</v>
      </c>
      <c r="L98" s="21"/>
    </row>
    <row r="99" spans="1:12" x14ac:dyDescent="0.2">
      <c r="A99" s="10" t="s">
        <v>260</v>
      </c>
      <c r="B99" s="11" t="s">
        <v>261</v>
      </c>
      <c r="C99" s="12" t="s">
        <v>262</v>
      </c>
      <c r="D99" s="12" t="s">
        <v>4</v>
      </c>
      <c r="E99" s="20">
        <v>149083.23000000001</v>
      </c>
      <c r="F99" s="21"/>
      <c r="G99" s="21"/>
      <c r="H99" s="21">
        <v>64851.9</v>
      </c>
      <c r="I99" s="21"/>
      <c r="J99" s="21"/>
      <c r="K99" s="21">
        <v>84231.33</v>
      </c>
      <c r="L99" s="21"/>
    </row>
    <row r="100" spans="1:12" x14ac:dyDescent="0.2">
      <c r="A100" s="10" t="s">
        <v>263</v>
      </c>
      <c r="B100" s="11" t="s">
        <v>264</v>
      </c>
      <c r="C100" s="12" t="s">
        <v>265</v>
      </c>
      <c r="D100" s="12" t="s">
        <v>4</v>
      </c>
      <c r="E100" s="20">
        <v>105965.18</v>
      </c>
      <c r="F100" s="21">
        <v>91827.81</v>
      </c>
      <c r="G100" s="21"/>
      <c r="H100" s="21">
        <v>14137.37</v>
      </c>
      <c r="I100" s="21"/>
      <c r="J100" s="21"/>
      <c r="K100" s="21"/>
      <c r="L100" s="21"/>
    </row>
    <row r="101" spans="1:12" x14ac:dyDescent="0.2">
      <c r="A101" s="10" t="s">
        <v>266</v>
      </c>
      <c r="B101" s="11" t="s">
        <v>267</v>
      </c>
      <c r="C101" s="12" t="s">
        <v>268</v>
      </c>
      <c r="D101" s="12" t="s">
        <v>4</v>
      </c>
      <c r="E101" s="20">
        <v>138049.28000000003</v>
      </c>
      <c r="F101" s="21"/>
      <c r="G101" s="21"/>
      <c r="H101" s="21"/>
      <c r="I101" s="21"/>
      <c r="J101" s="21">
        <v>135180.89000000001</v>
      </c>
      <c r="K101" s="21">
        <v>2868.39</v>
      </c>
      <c r="L101" s="21"/>
    </row>
    <row r="102" spans="1:12" x14ac:dyDescent="0.2">
      <c r="A102" s="10" t="s">
        <v>269</v>
      </c>
      <c r="B102" s="11" t="s">
        <v>270</v>
      </c>
      <c r="C102" s="12" t="s">
        <v>271</v>
      </c>
      <c r="D102" s="12" t="s">
        <v>4</v>
      </c>
      <c r="E102" s="20">
        <v>750899.24</v>
      </c>
      <c r="F102" s="21">
        <v>614483.68000000005</v>
      </c>
      <c r="G102" s="21"/>
      <c r="H102" s="21"/>
      <c r="I102" s="21"/>
      <c r="J102" s="21"/>
      <c r="K102" s="21">
        <v>136415.56</v>
      </c>
      <c r="L102" s="21"/>
    </row>
    <row r="103" spans="1:12" x14ac:dyDescent="0.2">
      <c r="A103" s="10" t="s">
        <v>272</v>
      </c>
      <c r="B103" s="11" t="s">
        <v>273</v>
      </c>
      <c r="C103" s="12" t="s">
        <v>274</v>
      </c>
      <c r="D103" s="12" t="s">
        <v>4</v>
      </c>
      <c r="E103" s="20">
        <v>1961228.0399999998</v>
      </c>
      <c r="F103" s="21">
        <v>170765.78</v>
      </c>
      <c r="G103" s="21">
        <v>71150.83</v>
      </c>
      <c r="H103" s="21">
        <v>895927.21</v>
      </c>
      <c r="I103" s="21">
        <v>104528.47</v>
      </c>
      <c r="J103" s="21">
        <v>718855.75</v>
      </c>
      <c r="K103" s="21"/>
      <c r="L103" s="21"/>
    </row>
    <row r="104" spans="1:12" x14ac:dyDescent="0.2">
      <c r="A104" s="10" t="s">
        <v>275</v>
      </c>
      <c r="B104" s="11" t="s">
        <v>276</v>
      </c>
      <c r="C104" s="12" t="s">
        <v>277</v>
      </c>
      <c r="D104" s="12" t="s">
        <v>4</v>
      </c>
      <c r="E104" s="20">
        <v>51063.28</v>
      </c>
      <c r="F104" s="21"/>
      <c r="G104" s="21"/>
      <c r="H104" s="21"/>
      <c r="I104" s="21"/>
      <c r="J104" s="21"/>
      <c r="K104" s="21">
        <v>51063.28</v>
      </c>
      <c r="L104" s="21"/>
    </row>
    <row r="105" spans="1:12" x14ac:dyDescent="0.2">
      <c r="A105" s="10" t="s">
        <v>278</v>
      </c>
      <c r="B105" s="11" t="s">
        <v>278</v>
      </c>
      <c r="C105" s="12" t="s">
        <v>279</v>
      </c>
      <c r="D105" s="12" t="s">
        <v>4</v>
      </c>
      <c r="E105" s="20">
        <v>1253822.21</v>
      </c>
      <c r="F105" s="21">
        <v>432698.89</v>
      </c>
      <c r="G105" s="21">
        <v>492904.77</v>
      </c>
      <c r="H105" s="21">
        <v>198444.63</v>
      </c>
      <c r="I105" s="21"/>
      <c r="J105" s="21">
        <v>129773.92</v>
      </c>
      <c r="K105" s="21"/>
      <c r="L105" s="21"/>
    </row>
    <row r="106" spans="1:12" x14ac:dyDescent="0.2">
      <c r="A106" s="10" t="s">
        <v>280</v>
      </c>
      <c r="B106" s="11" t="s">
        <v>281</v>
      </c>
      <c r="C106" s="12" t="s">
        <v>282</v>
      </c>
      <c r="D106" s="12" t="s">
        <v>4</v>
      </c>
      <c r="E106" s="20">
        <v>126259.06</v>
      </c>
      <c r="F106" s="21">
        <v>45371.62</v>
      </c>
      <c r="G106" s="21">
        <v>40910.870000000003</v>
      </c>
      <c r="H106" s="21">
        <v>39976.57</v>
      </c>
      <c r="I106" s="21"/>
      <c r="J106" s="21"/>
      <c r="K106" s="21"/>
      <c r="L106" s="21"/>
    </row>
    <row r="107" spans="1:12" x14ac:dyDescent="0.2">
      <c r="A107" s="10" t="s">
        <v>283</v>
      </c>
      <c r="B107" s="11" t="s">
        <v>283</v>
      </c>
      <c r="C107" s="12" t="s">
        <v>284</v>
      </c>
      <c r="D107" s="12" t="s">
        <v>4</v>
      </c>
      <c r="E107" s="20">
        <v>247369.49</v>
      </c>
      <c r="F107" s="21">
        <v>81368.009999999995</v>
      </c>
      <c r="G107" s="21">
        <v>79017.990000000005</v>
      </c>
      <c r="H107" s="21">
        <v>86983.49</v>
      </c>
      <c r="I107" s="21"/>
      <c r="J107" s="21"/>
      <c r="K107" s="21"/>
      <c r="L107" s="21"/>
    </row>
    <row r="108" spans="1:12" x14ac:dyDescent="0.2">
      <c r="A108" s="10" t="s">
        <v>285</v>
      </c>
      <c r="B108" s="11" t="s">
        <v>285</v>
      </c>
      <c r="C108" s="12" t="s">
        <v>286</v>
      </c>
      <c r="D108" s="12" t="s">
        <v>4</v>
      </c>
      <c r="E108" s="20">
        <v>120950.09</v>
      </c>
      <c r="F108" s="21">
        <v>44124.32</v>
      </c>
      <c r="G108" s="21">
        <v>41118.29</v>
      </c>
      <c r="H108" s="21">
        <v>35707.440000000002</v>
      </c>
      <c r="I108" s="21"/>
      <c r="J108" s="21">
        <v>0.04</v>
      </c>
      <c r="K108" s="21"/>
      <c r="L108" s="21"/>
    </row>
    <row r="109" spans="1:12" x14ac:dyDescent="0.2">
      <c r="A109" s="10" t="s">
        <v>287</v>
      </c>
      <c r="B109" s="11" t="s">
        <v>287</v>
      </c>
      <c r="C109" s="12" t="s">
        <v>288</v>
      </c>
      <c r="D109" s="12" t="s">
        <v>4</v>
      </c>
      <c r="E109" s="20">
        <v>1570906.32</v>
      </c>
      <c r="F109" s="21">
        <v>678670.6</v>
      </c>
      <c r="G109" s="21">
        <v>345837.08</v>
      </c>
      <c r="H109" s="21">
        <v>425797.08</v>
      </c>
      <c r="I109" s="21">
        <v>120601.56</v>
      </c>
      <c r="J109" s="21"/>
      <c r="K109" s="21"/>
      <c r="L109" s="21"/>
    </row>
    <row r="110" spans="1:12" x14ac:dyDescent="0.2">
      <c r="A110" s="10" t="s">
        <v>289</v>
      </c>
      <c r="B110" s="11" t="s">
        <v>289</v>
      </c>
      <c r="C110" s="12" t="s">
        <v>290</v>
      </c>
      <c r="D110" s="12" t="s">
        <v>4</v>
      </c>
      <c r="E110" s="20">
        <v>1178436.2100000002</v>
      </c>
      <c r="F110" s="21">
        <v>397122.56</v>
      </c>
      <c r="G110" s="21">
        <v>405174.46</v>
      </c>
      <c r="H110" s="21">
        <v>319102.08000000002</v>
      </c>
      <c r="I110" s="21">
        <v>57037.11</v>
      </c>
      <c r="J110" s="21"/>
      <c r="K110" s="21"/>
      <c r="L110" s="21"/>
    </row>
    <row r="111" spans="1:12" x14ac:dyDescent="0.2">
      <c r="A111" s="10" t="s">
        <v>291</v>
      </c>
      <c r="B111" s="11" t="s">
        <v>291</v>
      </c>
      <c r="C111" s="12" t="s">
        <v>292</v>
      </c>
      <c r="D111" s="12" t="s">
        <v>4</v>
      </c>
      <c r="E111" s="20">
        <v>1505962.1600000001</v>
      </c>
      <c r="F111" s="21">
        <v>500560.87</v>
      </c>
      <c r="G111" s="21">
        <v>585081.79</v>
      </c>
      <c r="H111" s="21">
        <v>397910.91</v>
      </c>
      <c r="I111" s="21">
        <v>22408.59</v>
      </c>
      <c r="J111" s="21"/>
      <c r="K111" s="21"/>
      <c r="L111" s="21"/>
    </row>
    <row r="112" spans="1:12" x14ac:dyDescent="0.2">
      <c r="A112" s="10" t="s">
        <v>293</v>
      </c>
      <c r="B112" s="11" t="s">
        <v>293</v>
      </c>
      <c r="C112" s="12" t="s">
        <v>294</v>
      </c>
      <c r="D112" s="12" t="s">
        <v>4</v>
      </c>
      <c r="E112" s="20">
        <v>1270007.0899999999</v>
      </c>
      <c r="F112" s="21">
        <v>398566.49</v>
      </c>
      <c r="G112" s="21">
        <v>413864.93</v>
      </c>
      <c r="H112" s="21">
        <v>395288.16</v>
      </c>
      <c r="I112" s="21">
        <v>51419.72</v>
      </c>
      <c r="J112" s="21">
        <v>1855.79</v>
      </c>
      <c r="K112" s="21">
        <v>9012</v>
      </c>
      <c r="L112" s="21"/>
    </row>
    <row r="113" spans="1:12" x14ac:dyDescent="0.2">
      <c r="A113" s="10" t="s">
        <v>295</v>
      </c>
      <c r="B113" s="11" t="s">
        <v>295</v>
      </c>
      <c r="C113" s="12" t="s">
        <v>296</v>
      </c>
      <c r="D113" s="12" t="s">
        <v>4</v>
      </c>
      <c r="E113" s="20">
        <v>171212.3</v>
      </c>
      <c r="F113" s="21">
        <v>168175.24</v>
      </c>
      <c r="G113" s="21"/>
      <c r="H113" s="21">
        <v>3037.06</v>
      </c>
      <c r="I113" s="21"/>
      <c r="J113" s="21"/>
      <c r="K113" s="21"/>
      <c r="L113" s="21"/>
    </row>
    <row r="114" spans="1:12" x14ac:dyDescent="0.2">
      <c r="A114" s="10" t="s">
        <v>297</v>
      </c>
      <c r="B114" s="11" t="s">
        <v>297</v>
      </c>
      <c r="C114" s="12" t="s">
        <v>298</v>
      </c>
      <c r="D114" s="12" t="s">
        <v>4</v>
      </c>
      <c r="E114" s="20">
        <v>1113439.25</v>
      </c>
      <c r="F114" s="21">
        <v>216186.38</v>
      </c>
      <c r="G114" s="21">
        <v>216989.68</v>
      </c>
      <c r="H114" s="21">
        <v>677813.69</v>
      </c>
      <c r="I114" s="21">
        <v>2449.5</v>
      </c>
      <c r="J114" s="21"/>
      <c r="K114" s="21"/>
      <c r="L114" s="21"/>
    </row>
    <row r="115" spans="1:12" x14ac:dyDescent="0.2">
      <c r="A115" s="10" t="s">
        <v>299</v>
      </c>
      <c r="B115" s="11" t="s">
        <v>299</v>
      </c>
      <c r="C115" s="12" t="s">
        <v>300</v>
      </c>
      <c r="D115" s="12" t="s">
        <v>4</v>
      </c>
      <c r="E115" s="20">
        <v>113260</v>
      </c>
      <c r="F115" s="21">
        <v>28212.63</v>
      </c>
      <c r="G115" s="21">
        <v>26340.15</v>
      </c>
      <c r="H115" s="21">
        <v>58707.22</v>
      </c>
      <c r="I115" s="21"/>
      <c r="J115" s="21"/>
      <c r="K115" s="21"/>
      <c r="L115" s="21"/>
    </row>
    <row r="116" spans="1:12" x14ac:dyDescent="0.2">
      <c r="A116" s="10" t="s">
        <v>301</v>
      </c>
      <c r="B116" s="11" t="s">
        <v>302</v>
      </c>
      <c r="C116" s="12" t="s">
        <v>303</v>
      </c>
      <c r="D116" s="12" t="s">
        <v>4</v>
      </c>
      <c r="E116" s="20">
        <v>852525.27</v>
      </c>
      <c r="F116" s="21">
        <v>235865.96</v>
      </c>
      <c r="G116" s="21">
        <v>119484.05</v>
      </c>
      <c r="H116" s="21">
        <v>485371.06</v>
      </c>
      <c r="I116" s="21"/>
      <c r="J116" s="21">
        <v>11804.2</v>
      </c>
      <c r="K116" s="21"/>
      <c r="L116" s="21"/>
    </row>
    <row r="117" spans="1:12" x14ac:dyDescent="0.2">
      <c r="A117" s="10" t="s">
        <v>304</v>
      </c>
      <c r="B117" s="11" t="s">
        <v>305</v>
      </c>
      <c r="C117" s="12" t="s">
        <v>306</v>
      </c>
      <c r="D117" s="12" t="s">
        <v>4</v>
      </c>
      <c r="E117" s="20">
        <v>4144705.23</v>
      </c>
      <c r="F117" s="21">
        <v>785577.72</v>
      </c>
      <c r="G117" s="21">
        <v>883711.5</v>
      </c>
      <c r="H117" s="21">
        <v>2346535.73</v>
      </c>
      <c r="I117" s="21">
        <v>128880.28</v>
      </c>
      <c r="J117" s="21"/>
      <c r="K117" s="21"/>
      <c r="L117" s="21"/>
    </row>
    <row r="118" spans="1:12" x14ac:dyDescent="0.2">
      <c r="A118" s="10" t="s">
        <v>307</v>
      </c>
      <c r="B118" s="11" t="s">
        <v>308</v>
      </c>
      <c r="C118" s="12" t="s">
        <v>309</v>
      </c>
      <c r="D118" s="12" t="s">
        <v>4</v>
      </c>
      <c r="E118" s="20">
        <v>255228.15</v>
      </c>
      <c r="F118" s="21">
        <v>99228.45</v>
      </c>
      <c r="G118" s="21">
        <v>132004.79999999999</v>
      </c>
      <c r="H118" s="21">
        <v>20113.55</v>
      </c>
      <c r="I118" s="21">
        <v>3881.35</v>
      </c>
      <c r="J118" s="21"/>
      <c r="K118" s="21"/>
      <c r="L118" s="21"/>
    </row>
    <row r="119" spans="1:12" x14ac:dyDescent="0.2">
      <c r="A119" s="10" t="s">
        <v>310</v>
      </c>
      <c r="B119" s="11" t="s">
        <v>311</v>
      </c>
      <c r="C119" s="12" t="s">
        <v>312</v>
      </c>
      <c r="D119" s="12" t="s">
        <v>4</v>
      </c>
      <c r="E119" s="20">
        <v>1432105.95</v>
      </c>
      <c r="F119" s="21">
        <v>664617.65</v>
      </c>
      <c r="G119" s="21">
        <v>691477.31</v>
      </c>
      <c r="H119" s="21">
        <v>76010.990000000005</v>
      </c>
      <c r="I119" s="21"/>
      <c r="J119" s="21"/>
      <c r="K119" s="21"/>
      <c r="L119" s="21"/>
    </row>
    <row r="120" spans="1:12" x14ac:dyDescent="0.2">
      <c r="A120" s="10" t="s">
        <v>313</v>
      </c>
      <c r="B120" s="11" t="s">
        <v>314</v>
      </c>
      <c r="C120" s="12" t="s">
        <v>315</v>
      </c>
      <c r="D120" s="12" t="s">
        <v>4</v>
      </c>
      <c r="E120" s="20">
        <v>851996.98</v>
      </c>
      <c r="F120" s="21">
        <v>433014.42</v>
      </c>
      <c r="G120" s="21">
        <v>418982.56</v>
      </c>
      <c r="H120" s="21"/>
      <c r="I120" s="21"/>
      <c r="J120" s="21"/>
      <c r="K120" s="21"/>
      <c r="L120" s="21"/>
    </row>
    <row r="121" spans="1:12" x14ac:dyDescent="0.2">
      <c r="A121" s="10" t="s">
        <v>316</v>
      </c>
      <c r="B121" s="11" t="s">
        <v>317</v>
      </c>
      <c r="C121" s="12" t="s">
        <v>318</v>
      </c>
      <c r="D121" s="12" t="s">
        <v>4</v>
      </c>
      <c r="E121" s="20">
        <v>432914.3</v>
      </c>
      <c r="F121" s="21">
        <v>202661.8</v>
      </c>
      <c r="G121" s="21">
        <v>189319.08</v>
      </c>
      <c r="H121" s="21">
        <v>15875.24</v>
      </c>
      <c r="I121" s="21">
        <v>25058.18</v>
      </c>
      <c r="J121" s="21"/>
      <c r="K121" s="21"/>
      <c r="L121" s="21"/>
    </row>
    <row r="122" spans="1:12" x14ac:dyDescent="0.2">
      <c r="A122" s="10" t="s">
        <v>319</v>
      </c>
      <c r="B122" s="11" t="s">
        <v>320</v>
      </c>
      <c r="C122" s="12" t="s">
        <v>321</v>
      </c>
      <c r="D122" s="12" t="s">
        <v>4</v>
      </c>
      <c r="E122" s="20">
        <v>559382.12</v>
      </c>
      <c r="F122" s="21">
        <v>250220.35</v>
      </c>
      <c r="G122" s="21">
        <v>222193.4</v>
      </c>
      <c r="H122" s="21">
        <v>86968.37</v>
      </c>
      <c r="I122" s="21"/>
      <c r="J122" s="21"/>
      <c r="K122" s="21"/>
      <c r="L122" s="21"/>
    </row>
    <row r="123" spans="1:12" x14ac:dyDescent="0.2">
      <c r="A123" s="10" t="s">
        <v>322</v>
      </c>
      <c r="B123" s="11" t="s">
        <v>323</v>
      </c>
      <c r="C123" s="12" t="s">
        <v>324</v>
      </c>
      <c r="D123" s="12" t="s">
        <v>4</v>
      </c>
      <c r="E123" s="20">
        <v>1225923.99</v>
      </c>
      <c r="F123" s="21">
        <v>641081.36</v>
      </c>
      <c r="G123" s="21">
        <v>468340.15</v>
      </c>
      <c r="H123" s="21">
        <v>116502.48</v>
      </c>
      <c r="I123" s="21"/>
      <c r="J123" s="21"/>
      <c r="K123" s="21"/>
      <c r="L123" s="21"/>
    </row>
    <row r="124" spans="1:12" x14ac:dyDescent="0.2">
      <c r="A124" s="10" t="s">
        <v>325</v>
      </c>
      <c r="B124" s="11" t="s">
        <v>326</v>
      </c>
      <c r="C124" s="12" t="s">
        <v>327</v>
      </c>
      <c r="D124" s="12" t="s">
        <v>4</v>
      </c>
      <c r="E124" s="20">
        <v>756673.60999999987</v>
      </c>
      <c r="F124" s="21">
        <v>287262.93</v>
      </c>
      <c r="G124" s="21">
        <v>382408.25</v>
      </c>
      <c r="H124" s="21">
        <v>85002.43</v>
      </c>
      <c r="I124" s="21"/>
      <c r="J124" s="21">
        <v>2000</v>
      </c>
      <c r="K124" s="21"/>
      <c r="L124" s="21"/>
    </row>
    <row r="125" spans="1:12" x14ac:dyDescent="0.2">
      <c r="A125" s="10" t="s">
        <v>328</v>
      </c>
      <c r="B125" s="11" t="s">
        <v>329</v>
      </c>
      <c r="C125" s="12" t="s">
        <v>330</v>
      </c>
      <c r="D125" s="12" t="s">
        <v>4</v>
      </c>
      <c r="E125" s="20">
        <v>368883.29000000004</v>
      </c>
      <c r="F125" s="21">
        <v>308655.83</v>
      </c>
      <c r="G125" s="21"/>
      <c r="H125" s="21">
        <v>28633.47</v>
      </c>
      <c r="I125" s="21">
        <v>31593.99</v>
      </c>
      <c r="J125" s="21"/>
      <c r="K125" s="21"/>
      <c r="L125" s="21"/>
    </row>
    <row r="126" spans="1:12" x14ac:dyDescent="0.2">
      <c r="A126" s="10" t="s">
        <v>331</v>
      </c>
      <c r="B126" s="11" t="s">
        <v>332</v>
      </c>
      <c r="C126" s="12" t="s">
        <v>333</v>
      </c>
      <c r="D126" s="12" t="s">
        <v>4</v>
      </c>
      <c r="E126" s="20">
        <v>3145799.7600000002</v>
      </c>
      <c r="F126" s="21">
        <v>1369718.48</v>
      </c>
      <c r="G126" s="21">
        <v>1073304.5</v>
      </c>
      <c r="H126" s="21">
        <v>539225.66</v>
      </c>
      <c r="I126" s="21">
        <v>163551.12</v>
      </c>
      <c r="J126" s="21"/>
      <c r="K126" s="21"/>
      <c r="L126" s="21"/>
    </row>
    <row r="127" spans="1:12" x14ac:dyDescent="0.2">
      <c r="A127" s="10" t="s">
        <v>334</v>
      </c>
      <c r="B127" s="11" t="s">
        <v>335</v>
      </c>
      <c r="C127" s="12" t="s">
        <v>336</v>
      </c>
      <c r="D127" s="12" t="s">
        <v>4</v>
      </c>
      <c r="E127" s="20">
        <v>339707.54</v>
      </c>
      <c r="F127" s="21">
        <v>323707.53999999998</v>
      </c>
      <c r="G127" s="21">
        <v>16000</v>
      </c>
      <c r="H127" s="21"/>
      <c r="I127" s="21"/>
      <c r="J127" s="21"/>
      <c r="K127" s="21"/>
      <c r="L127" s="21"/>
    </row>
    <row r="128" spans="1:12" x14ac:dyDescent="0.2">
      <c r="A128" s="10" t="s">
        <v>337</v>
      </c>
      <c r="B128" s="11" t="s">
        <v>338</v>
      </c>
      <c r="C128" s="12" t="s">
        <v>339</v>
      </c>
      <c r="D128" s="12" t="s">
        <v>4</v>
      </c>
      <c r="E128" s="20">
        <v>723280.37</v>
      </c>
      <c r="F128" s="21">
        <v>169130.7</v>
      </c>
      <c r="G128" s="21">
        <v>220415.04</v>
      </c>
      <c r="H128" s="21">
        <v>290457.98</v>
      </c>
      <c r="I128" s="21">
        <v>43276.65</v>
      </c>
      <c r="J128" s="21"/>
      <c r="K128" s="21"/>
      <c r="L128" s="21"/>
    </row>
    <row r="129" spans="1:12" x14ac:dyDescent="0.2">
      <c r="A129" s="10" t="s">
        <v>340</v>
      </c>
      <c r="B129" s="11" t="s">
        <v>341</v>
      </c>
      <c r="C129" s="12" t="s">
        <v>342</v>
      </c>
      <c r="D129" s="12" t="s">
        <v>4</v>
      </c>
      <c r="E129" s="20">
        <v>254930.06</v>
      </c>
      <c r="F129" s="21">
        <v>68024.5</v>
      </c>
      <c r="G129" s="21">
        <v>75203.59</v>
      </c>
      <c r="H129" s="21">
        <v>111701.97</v>
      </c>
      <c r="I129" s="21"/>
      <c r="J129" s="21"/>
      <c r="K129" s="21"/>
      <c r="L129" s="21"/>
    </row>
    <row r="130" spans="1:12" x14ac:dyDescent="0.2">
      <c r="A130" s="10" t="s">
        <v>343</v>
      </c>
      <c r="B130" s="11" t="s">
        <v>344</v>
      </c>
      <c r="C130" s="12" t="s">
        <v>345</v>
      </c>
      <c r="D130" s="12" t="s">
        <v>4</v>
      </c>
      <c r="E130" s="20">
        <v>134399.29999999999</v>
      </c>
      <c r="F130" s="21">
        <v>35713.620000000003</v>
      </c>
      <c r="G130" s="21">
        <v>45060.09</v>
      </c>
      <c r="H130" s="21">
        <v>53625.59</v>
      </c>
      <c r="I130" s="21"/>
      <c r="J130" s="21"/>
      <c r="K130" s="21"/>
      <c r="L130" s="21"/>
    </row>
    <row r="131" spans="1:12" x14ac:dyDescent="0.2">
      <c r="A131" s="10" t="s">
        <v>346</v>
      </c>
      <c r="B131" s="11" t="s">
        <v>346</v>
      </c>
      <c r="C131" s="12" t="s">
        <v>347</v>
      </c>
      <c r="D131" s="12" t="s">
        <v>4</v>
      </c>
      <c r="E131" s="20">
        <v>212557.52</v>
      </c>
      <c r="F131" s="21">
        <v>38118.449999999997</v>
      </c>
      <c r="G131" s="21">
        <v>44908.53</v>
      </c>
      <c r="H131" s="21">
        <v>129530.54</v>
      </c>
      <c r="I131" s="21"/>
      <c r="J131" s="21"/>
      <c r="K131" s="21"/>
      <c r="L131" s="21"/>
    </row>
    <row r="132" spans="1:12" x14ac:dyDescent="0.2">
      <c r="A132" s="10" t="s">
        <v>348</v>
      </c>
      <c r="B132" s="11" t="s">
        <v>348</v>
      </c>
      <c r="C132" s="12" t="s">
        <v>349</v>
      </c>
      <c r="D132" s="12" t="s">
        <v>4</v>
      </c>
      <c r="E132" s="20">
        <v>459662.98999999993</v>
      </c>
      <c r="F132" s="21">
        <v>121845.4</v>
      </c>
      <c r="G132" s="21">
        <v>154592.43</v>
      </c>
      <c r="H132" s="21">
        <v>103721.67</v>
      </c>
      <c r="I132" s="21">
        <v>79503.490000000005</v>
      </c>
      <c r="J132" s="21"/>
      <c r="K132" s="21"/>
      <c r="L132" s="21"/>
    </row>
    <row r="133" spans="1:12" x14ac:dyDescent="0.2">
      <c r="A133" s="10" t="s">
        <v>350</v>
      </c>
      <c r="B133" s="11" t="s">
        <v>351</v>
      </c>
      <c r="C133" s="12" t="s">
        <v>352</v>
      </c>
      <c r="D133" s="12" t="s">
        <v>4</v>
      </c>
      <c r="E133" s="20">
        <v>1222572.45</v>
      </c>
      <c r="F133" s="21">
        <v>407895.14</v>
      </c>
      <c r="G133" s="21">
        <v>426057.61</v>
      </c>
      <c r="H133" s="21">
        <v>302761.21999999997</v>
      </c>
      <c r="I133" s="21">
        <v>42602.16</v>
      </c>
      <c r="J133" s="21">
        <v>43256.32</v>
      </c>
      <c r="K133" s="21"/>
      <c r="L133" s="21"/>
    </row>
    <row r="134" spans="1:12" x14ac:dyDescent="0.2">
      <c r="A134" s="10" t="s">
        <v>353</v>
      </c>
      <c r="B134" s="11" t="s">
        <v>354</v>
      </c>
      <c r="C134" s="12" t="s">
        <v>355</v>
      </c>
      <c r="D134" s="12" t="s">
        <v>4</v>
      </c>
      <c r="E134" s="20">
        <v>377333.47000000003</v>
      </c>
      <c r="F134" s="21">
        <v>145201.21</v>
      </c>
      <c r="G134" s="21">
        <v>138015.32999999999</v>
      </c>
      <c r="H134" s="21">
        <v>79002.22</v>
      </c>
      <c r="I134" s="21">
        <v>15114.71</v>
      </c>
      <c r="J134" s="21"/>
      <c r="K134" s="21"/>
      <c r="L134" s="21"/>
    </row>
    <row r="135" spans="1:12" x14ac:dyDescent="0.2">
      <c r="A135" s="10" t="s">
        <v>356</v>
      </c>
      <c r="B135" s="11" t="s">
        <v>357</v>
      </c>
      <c r="C135" s="12" t="s">
        <v>358</v>
      </c>
      <c r="D135" s="12" t="s">
        <v>4</v>
      </c>
      <c r="E135" s="20">
        <v>120589.69</v>
      </c>
      <c r="F135" s="21">
        <v>62469.79</v>
      </c>
      <c r="G135" s="21">
        <v>58119.9</v>
      </c>
      <c r="H135" s="21"/>
      <c r="I135" s="21"/>
      <c r="J135" s="21"/>
      <c r="K135" s="21"/>
      <c r="L135" s="21"/>
    </row>
    <row r="136" spans="1:12" x14ac:dyDescent="0.2">
      <c r="A136" s="10" t="s">
        <v>359</v>
      </c>
      <c r="B136" s="11" t="s">
        <v>360</v>
      </c>
      <c r="C136" s="12" t="s">
        <v>361</v>
      </c>
      <c r="D136" s="12" t="s">
        <v>4</v>
      </c>
      <c r="E136" s="20">
        <v>4909.8100000000004</v>
      </c>
      <c r="F136" s="21"/>
      <c r="G136" s="21"/>
      <c r="H136" s="21"/>
      <c r="I136" s="21"/>
      <c r="J136" s="21">
        <v>4909.8100000000004</v>
      </c>
      <c r="K136" s="21"/>
      <c r="L136" s="21"/>
    </row>
    <row r="137" spans="1:12" x14ac:dyDescent="0.2">
      <c r="A137" s="10" t="s">
        <v>362</v>
      </c>
      <c r="B137" s="11" t="s">
        <v>363</v>
      </c>
      <c r="C137" s="12" t="s">
        <v>364</v>
      </c>
      <c r="D137" s="12" t="s">
        <v>4</v>
      </c>
      <c r="E137" s="20">
        <v>281233.96000000002</v>
      </c>
      <c r="F137" s="21">
        <v>80721.69</v>
      </c>
      <c r="G137" s="21">
        <v>81769.38</v>
      </c>
      <c r="H137" s="21">
        <v>118742.89</v>
      </c>
      <c r="I137" s="21"/>
      <c r="J137" s="21"/>
      <c r="K137" s="21"/>
      <c r="L137" s="21"/>
    </row>
    <row r="138" spans="1:12" x14ac:dyDescent="0.2">
      <c r="A138" s="23" t="s">
        <v>587</v>
      </c>
      <c r="B138" s="23"/>
      <c r="C138" s="23"/>
      <c r="D138" s="9" t="s">
        <v>3</v>
      </c>
      <c r="E138" s="19">
        <f t="shared" ref="E138" si="10">SUM(E139:E178)</f>
        <v>20211126.680000003</v>
      </c>
      <c r="F138" s="19">
        <f t="shared" ref="F138:L138" si="11">SUM(F139:F178)</f>
        <v>8478773.3100000005</v>
      </c>
      <c r="G138" s="19">
        <f t="shared" si="11"/>
        <v>7759467.8400000008</v>
      </c>
      <c r="H138" s="19">
        <f t="shared" si="11"/>
        <v>3746204.6999999997</v>
      </c>
      <c r="I138" s="19">
        <f t="shared" si="11"/>
        <v>102429.1</v>
      </c>
      <c r="J138" s="19">
        <f t="shared" si="11"/>
        <v>84085.37</v>
      </c>
      <c r="K138" s="19">
        <f t="shared" si="11"/>
        <v>0</v>
      </c>
      <c r="L138" s="19">
        <f t="shared" si="11"/>
        <v>40166.36</v>
      </c>
    </row>
    <row r="139" spans="1:12" x14ac:dyDescent="0.2">
      <c r="A139" s="10" t="s">
        <v>365</v>
      </c>
      <c r="B139" s="11" t="s">
        <v>365</v>
      </c>
      <c r="C139" s="12" t="s">
        <v>366</v>
      </c>
      <c r="D139" s="12" t="s">
        <v>4</v>
      </c>
      <c r="E139" s="20">
        <v>161995.26</v>
      </c>
      <c r="F139" s="21">
        <v>34558.43</v>
      </c>
      <c r="G139" s="21"/>
      <c r="H139" s="21">
        <v>46523.199999999997</v>
      </c>
      <c r="I139" s="21">
        <v>41913.629999999997</v>
      </c>
      <c r="J139" s="21"/>
      <c r="K139" s="21"/>
      <c r="L139" s="21">
        <v>39000</v>
      </c>
    </row>
    <row r="140" spans="1:12" x14ac:dyDescent="0.2">
      <c r="A140" s="10" t="s">
        <v>367</v>
      </c>
      <c r="B140" s="11" t="s">
        <v>367</v>
      </c>
      <c r="C140" s="12" t="s">
        <v>368</v>
      </c>
      <c r="D140" s="12" t="s">
        <v>4</v>
      </c>
      <c r="E140" s="20">
        <v>438324.49</v>
      </c>
      <c r="F140" s="21">
        <v>47411.15</v>
      </c>
      <c r="G140" s="21">
        <v>306827.96999999997</v>
      </c>
      <c r="H140" s="21"/>
      <c r="I140" s="21"/>
      <c r="J140" s="21">
        <v>84085.37</v>
      </c>
      <c r="K140" s="21"/>
      <c r="L140" s="21"/>
    </row>
    <row r="141" spans="1:12" x14ac:dyDescent="0.2">
      <c r="A141" s="10" t="s">
        <v>369</v>
      </c>
      <c r="B141" s="11" t="s">
        <v>370</v>
      </c>
      <c r="C141" s="12" t="s">
        <v>371</v>
      </c>
      <c r="D141" s="12" t="s">
        <v>4</v>
      </c>
      <c r="E141" s="20">
        <v>312399.09999999998</v>
      </c>
      <c r="F141" s="21">
        <v>6261.38</v>
      </c>
      <c r="G141" s="21"/>
      <c r="H141" s="21">
        <v>306137.71999999997</v>
      </c>
      <c r="I141" s="21"/>
      <c r="J141" s="21"/>
      <c r="K141" s="21"/>
      <c r="L141" s="21"/>
    </row>
    <row r="142" spans="1:12" x14ac:dyDescent="0.2">
      <c r="A142" s="10" t="s">
        <v>372</v>
      </c>
      <c r="B142" s="11" t="s">
        <v>373</v>
      </c>
      <c r="C142" s="12" t="s">
        <v>374</v>
      </c>
      <c r="D142" s="12" t="s">
        <v>4</v>
      </c>
      <c r="E142" s="20">
        <v>666922.11</v>
      </c>
      <c r="F142" s="21">
        <v>210321.84</v>
      </c>
      <c r="G142" s="21">
        <v>330064.61</v>
      </c>
      <c r="H142" s="21">
        <v>126535.66</v>
      </c>
      <c r="I142" s="21"/>
      <c r="J142" s="21"/>
      <c r="K142" s="21"/>
      <c r="L142" s="21"/>
    </row>
    <row r="143" spans="1:12" x14ac:dyDescent="0.2">
      <c r="A143" s="10" t="s">
        <v>375</v>
      </c>
      <c r="B143" s="11" t="s">
        <v>376</v>
      </c>
      <c r="C143" s="12" t="s">
        <v>377</v>
      </c>
      <c r="D143" s="12" t="s">
        <v>4</v>
      </c>
      <c r="E143" s="20">
        <v>268665.38</v>
      </c>
      <c r="F143" s="21">
        <v>104629.97</v>
      </c>
      <c r="G143" s="21">
        <v>112965.99</v>
      </c>
      <c r="H143" s="21">
        <v>51069.42</v>
      </c>
      <c r="I143" s="21"/>
      <c r="J143" s="21"/>
      <c r="K143" s="21"/>
      <c r="L143" s="21"/>
    </row>
    <row r="144" spans="1:12" x14ac:dyDescent="0.2">
      <c r="A144" s="10" t="s">
        <v>378</v>
      </c>
      <c r="B144" s="11" t="s">
        <v>379</v>
      </c>
      <c r="C144" s="12" t="s">
        <v>380</v>
      </c>
      <c r="D144" s="12" t="s">
        <v>4</v>
      </c>
      <c r="E144" s="20">
        <v>128838.03</v>
      </c>
      <c r="F144" s="21">
        <v>65728.42</v>
      </c>
      <c r="G144" s="21">
        <v>63109.61</v>
      </c>
      <c r="H144" s="21"/>
      <c r="I144" s="21"/>
      <c r="J144" s="21"/>
      <c r="K144" s="21"/>
      <c r="L144" s="21"/>
    </row>
    <row r="145" spans="1:12" x14ac:dyDescent="0.2">
      <c r="A145" s="10" t="s">
        <v>381</v>
      </c>
      <c r="B145" s="11" t="s">
        <v>382</v>
      </c>
      <c r="C145" s="12" t="s">
        <v>383</v>
      </c>
      <c r="D145" s="12" t="s">
        <v>4</v>
      </c>
      <c r="E145" s="20">
        <v>172964.15000000002</v>
      </c>
      <c r="F145" s="21">
        <v>74324.02</v>
      </c>
      <c r="G145" s="21">
        <v>79970.13</v>
      </c>
      <c r="H145" s="21">
        <v>18670</v>
      </c>
      <c r="I145" s="21"/>
      <c r="J145" s="21"/>
      <c r="K145" s="21"/>
      <c r="L145" s="21"/>
    </row>
    <row r="146" spans="1:12" x14ac:dyDescent="0.2">
      <c r="A146" s="10" t="s">
        <v>384</v>
      </c>
      <c r="B146" s="11" t="s">
        <v>385</v>
      </c>
      <c r="C146" s="12" t="s">
        <v>386</v>
      </c>
      <c r="D146" s="12" t="s">
        <v>4</v>
      </c>
      <c r="E146" s="20">
        <v>287448.14</v>
      </c>
      <c r="F146" s="21">
        <v>99370.02</v>
      </c>
      <c r="G146" s="21">
        <v>100790.31</v>
      </c>
      <c r="H146" s="21">
        <v>87287.81</v>
      </c>
      <c r="I146" s="21"/>
      <c r="J146" s="21"/>
      <c r="K146" s="21"/>
      <c r="L146" s="21"/>
    </row>
    <row r="147" spans="1:12" x14ac:dyDescent="0.2">
      <c r="A147" s="10" t="s">
        <v>387</v>
      </c>
      <c r="B147" s="11" t="s">
        <v>388</v>
      </c>
      <c r="C147" s="12" t="s">
        <v>389</v>
      </c>
      <c r="D147" s="12" t="s">
        <v>4</v>
      </c>
      <c r="E147" s="20">
        <v>189629.02</v>
      </c>
      <c r="F147" s="21">
        <v>62646.61</v>
      </c>
      <c r="G147" s="21">
        <v>67698.759999999995</v>
      </c>
      <c r="H147" s="21">
        <v>59283.65</v>
      </c>
      <c r="I147" s="21"/>
      <c r="J147" s="21"/>
      <c r="K147" s="21"/>
      <c r="L147" s="21"/>
    </row>
    <row r="148" spans="1:12" x14ac:dyDescent="0.2">
      <c r="A148" s="10" t="s">
        <v>390</v>
      </c>
      <c r="B148" s="11" t="s">
        <v>391</v>
      </c>
      <c r="C148" s="12" t="s">
        <v>392</v>
      </c>
      <c r="D148" s="12" t="s">
        <v>4</v>
      </c>
      <c r="E148" s="20">
        <v>246110.16</v>
      </c>
      <c r="F148" s="21">
        <v>81551.990000000005</v>
      </c>
      <c r="G148" s="21">
        <v>94733.64</v>
      </c>
      <c r="H148" s="21">
        <v>69824.53</v>
      </c>
      <c r="I148" s="21"/>
      <c r="J148" s="21"/>
      <c r="K148" s="21"/>
      <c r="L148" s="21"/>
    </row>
    <row r="149" spans="1:12" x14ac:dyDescent="0.2">
      <c r="A149" s="10" t="s">
        <v>393</v>
      </c>
      <c r="B149" s="11" t="s">
        <v>394</v>
      </c>
      <c r="C149" s="12" t="s">
        <v>395</v>
      </c>
      <c r="D149" s="12" t="s">
        <v>4</v>
      </c>
      <c r="E149" s="20">
        <v>232750.18000000002</v>
      </c>
      <c r="F149" s="21">
        <v>69396.259999999995</v>
      </c>
      <c r="G149" s="21">
        <v>72952.990000000005</v>
      </c>
      <c r="H149" s="21">
        <v>75889.460000000006</v>
      </c>
      <c r="I149" s="21">
        <v>14511.47</v>
      </c>
      <c r="J149" s="21"/>
      <c r="K149" s="21"/>
      <c r="L149" s="21"/>
    </row>
    <row r="150" spans="1:12" x14ac:dyDescent="0.2">
      <c r="A150" s="10" t="s">
        <v>396</v>
      </c>
      <c r="B150" s="11" t="s">
        <v>397</v>
      </c>
      <c r="C150" s="12" t="s">
        <v>398</v>
      </c>
      <c r="D150" s="12" t="s">
        <v>4</v>
      </c>
      <c r="E150" s="20">
        <v>158451.68</v>
      </c>
      <c r="F150" s="21">
        <v>66713.490000000005</v>
      </c>
      <c r="G150" s="21">
        <v>68253.55</v>
      </c>
      <c r="H150" s="21">
        <v>23484.639999999999</v>
      </c>
      <c r="I150" s="21"/>
      <c r="J150" s="21"/>
      <c r="K150" s="21"/>
      <c r="L150" s="21"/>
    </row>
    <row r="151" spans="1:12" x14ac:dyDescent="0.2">
      <c r="A151" s="10" t="s">
        <v>399</v>
      </c>
      <c r="B151" s="11" t="s">
        <v>400</v>
      </c>
      <c r="C151" s="12" t="s">
        <v>401</v>
      </c>
      <c r="D151" s="12" t="s">
        <v>4</v>
      </c>
      <c r="E151" s="20">
        <v>625768.29</v>
      </c>
      <c r="F151" s="21">
        <v>220755.78</v>
      </c>
      <c r="G151" s="21">
        <v>232449.25</v>
      </c>
      <c r="H151" s="21">
        <v>172563.26</v>
      </c>
      <c r="I151" s="21"/>
      <c r="J151" s="21"/>
      <c r="K151" s="21"/>
      <c r="L151" s="21"/>
    </row>
    <row r="152" spans="1:12" x14ac:dyDescent="0.2">
      <c r="A152" s="10" t="s">
        <v>402</v>
      </c>
      <c r="B152" s="11" t="s">
        <v>403</v>
      </c>
      <c r="C152" s="12" t="s">
        <v>404</v>
      </c>
      <c r="D152" s="12" t="s">
        <v>4</v>
      </c>
      <c r="E152" s="20">
        <v>308132.71999999997</v>
      </c>
      <c r="F152" s="21">
        <v>93969.919999999998</v>
      </c>
      <c r="G152" s="21">
        <v>101346.05</v>
      </c>
      <c r="H152" s="21">
        <v>112816.75</v>
      </c>
      <c r="I152" s="21"/>
      <c r="J152" s="21"/>
      <c r="K152" s="21"/>
      <c r="L152" s="21"/>
    </row>
    <row r="153" spans="1:12" x14ac:dyDescent="0.2">
      <c r="A153" s="10" t="s">
        <v>405</v>
      </c>
      <c r="B153" s="11" t="s">
        <v>406</v>
      </c>
      <c r="C153" s="12" t="s">
        <v>407</v>
      </c>
      <c r="D153" s="12" t="s">
        <v>4</v>
      </c>
      <c r="E153" s="20">
        <v>112027.23000000001</v>
      </c>
      <c r="F153" s="21">
        <v>63000.26</v>
      </c>
      <c r="G153" s="21">
        <v>49026.97</v>
      </c>
      <c r="H153" s="21"/>
      <c r="I153" s="21"/>
      <c r="J153" s="21"/>
      <c r="K153" s="21"/>
      <c r="L153" s="21"/>
    </row>
    <row r="154" spans="1:12" x14ac:dyDescent="0.2">
      <c r="A154" s="10" t="s">
        <v>408</v>
      </c>
      <c r="B154" s="11" t="s">
        <v>409</v>
      </c>
      <c r="C154" s="12" t="s">
        <v>410</v>
      </c>
      <c r="D154" s="12" t="s">
        <v>4</v>
      </c>
      <c r="E154" s="20">
        <v>235087.5</v>
      </c>
      <c r="F154" s="21">
        <v>94718.23</v>
      </c>
      <c r="G154" s="21">
        <v>101697.76</v>
      </c>
      <c r="H154" s="21">
        <v>38671.51</v>
      </c>
      <c r="I154" s="21"/>
      <c r="J154" s="21"/>
      <c r="K154" s="21"/>
      <c r="L154" s="21"/>
    </row>
    <row r="155" spans="1:12" x14ac:dyDescent="0.2">
      <c r="A155" s="10" t="s">
        <v>411</v>
      </c>
      <c r="B155" s="11" t="s">
        <v>412</v>
      </c>
      <c r="C155" s="12" t="s">
        <v>413</v>
      </c>
      <c r="D155" s="12" t="s">
        <v>4</v>
      </c>
      <c r="E155" s="20">
        <v>510534.99000000005</v>
      </c>
      <c r="F155" s="21">
        <v>262938.96000000002</v>
      </c>
      <c r="G155" s="21">
        <v>192587.82</v>
      </c>
      <c r="H155" s="21">
        <v>55008.21</v>
      </c>
      <c r="I155" s="21"/>
      <c r="J155" s="21"/>
      <c r="K155" s="21"/>
      <c r="L155" s="21"/>
    </row>
    <row r="156" spans="1:12" x14ac:dyDescent="0.2">
      <c r="A156" s="10" t="s">
        <v>414</v>
      </c>
      <c r="B156" s="11" t="s">
        <v>415</v>
      </c>
      <c r="C156" s="12" t="s">
        <v>416</v>
      </c>
      <c r="D156" s="12" t="s">
        <v>4</v>
      </c>
      <c r="E156" s="20">
        <v>268245.14</v>
      </c>
      <c r="F156" s="21">
        <v>68225.89</v>
      </c>
      <c r="G156" s="21">
        <v>72674.460000000006</v>
      </c>
      <c r="H156" s="21">
        <v>127344.79</v>
      </c>
      <c r="I156" s="21"/>
      <c r="J156" s="21"/>
      <c r="K156" s="21"/>
      <c r="L156" s="21"/>
    </row>
    <row r="157" spans="1:12" x14ac:dyDescent="0.2">
      <c r="A157" s="10" t="s">
        <v>417</v>
      </c>
      <c r="B157" s="11" t="s">
        <v>418</v>
      </c>
      <c r="C157" s="12" t="s">
        <v>419</v>
      </c>
      <c r="D157" s="12" t="s">
        <v>4</v>
      </c>
      <c r="E157" s="20">
        <v>27019.170000000002</v>
      </c>
      <c r="F157" s="21">
        <v>24657.49</v>
      </c>
      <c r="G157" s="21">
        <v>2361.6799999999998</v>
      </c>
      <c r="H157" s="21"/>
      <c r="I157" s="21"/>
      <c r="J157" s="21"/>
      <c r="K157" s="21"/>
      <c r="L157" s="21"/>
    </row>
    <row r="158" spans="1:12" x14ac:dyDescent="0.2">
      <c r="A158" s="10" t="s">
        <v>420</v>
      </c>
      <c r="B158" s="11" t="s">
        <v>421</v>
      </c>
      <c r="C158" s="12" t="s">
        <v>422</v>
      </c>
      <c r="D158" s="12" t="s">
        <v>4</v>
      </c>
      <c r="E158" s="20">
        <v>1657.7199999999998</v>
      </c>
      <c r="F158" s="21">
        <v>491.36</v>
      </c>
      <c r="G158" s="21"/>
      <c r="H158" s="21"/>
      <c r="I158" s="21"/>
      <c r="J158" s="21"/>
      <c r="K158" s="21"/>
      <c r="L158" s="21">
        <v>1166.3599999999999</v>
      </c>
    </row>
    <row r="159" spans="1:12" ht="24" x14ac:dyDescent="0.2">
      <c r="A159" s="10" t="s">
        <v>423</v>
      </c>
      <c r="B159" s="11" t="s">
        <v>423</v>
      </c>
      <c r="C159" s="12" t="s">
        <v>424</v>
      </c>
      <c r="D159" s="12" t="s">
        <v>4</v>
      </c>
      <c r="E159" s="20">
        <v>577755.8899999999</v>
      </c>
      <c r="F159" s="21">
        <v>227955.3</v>
      </c>
      <c r="G159" s="21">
        <v>90673.41</v>
      </c>
      <c r="H159" s="21">
        <v>213123.18</v>
      </c>
      <c r="I159" s="21">
        <v>46004</v>
      </c>
      <c r="J159" s="21"/>
      <c r="K159" s="21"/>
      <c r="L159" s="21"/>
    </row>
    <row r="160" spans="1:12" x14ac:dyDescent="0.2">
      <c r="A160" s="10" t="s">
        <v>425</v>
      </c>
      <c r="B160" s="11" t="s">
        <v>425</v>
      </c>
      <c r="C160" s="12" t="s">
        <v>426</v>
      </c>
      <c r="D160" s="12" t="s">
        <v>4</v>
      </c>
      <c r="E160" s="20">
        <v>258836.73</v>
      </c>
      <c r="F160" s="21">
        <v>95796.98</v>
      </c>
      <c r="G160" s="21">
        <v>101851.28</v>
      </c>
      <c r="H160" s="21">
        <v>61188.47</v>
      </c>
      <c r="I160" s="21"/>
      <c r="J160" s="21"/>
      <c r="K160" s="21"/>
      <c r="L160" s="21"/>
    </row>
    <row r="161" spans="1:12" x14ac:dyDescent="0.2">
      <c r="A161" s="10" t="s">
        <v>427</v>
      </c>
      <c r="B161" s="11" t="s">
        <v>428</v>
      </c>
      <c r="C161" s="12" t="s">
        <v>429</v>
      </c>
      <c r="D161" s="12" t="s">
        <v>4</v>
      </c>
      <c r="E161" s="20">
        <v>783330.73</v>
      </c>
      <c r="F161" s="21">
        <v>261819.18</v>
      </c>
      <c r="G161" s="21">
        <v>277817.53999999998</v>
      </c>
      <c r="H161" s="21">
        <v>243694.01</v>
      </c>
      <c r="I161" s="21"/>
      <c r="J161" s="21"/>
      <c r="K161" s="21"/>
      <c r="L161" s="21"/>
    </row>
    <row r="162" spans="1:12" x14ac:dyDescent="0.2">
      <c r="A162" s="10" t="s">
        <v>430</v>
      </c>
      <c r="B162" s="11" t="s">
        <v>431</v>
      </c>
      <c r="C162" s="12" t="s">
        <v>432</v>
      </c>
      <c r="D162" s="12" t="s">
        <v>4</v>
      </c>
      <c r="E162" s="20">
        <v>18974.5</v>
      </c>
      <c r="F162" s="21">
        <v>18439.669999999998</v>
      </c>
      <c r="G162" s="21">
        <v>534.83000000000004</v>
      </c>
      <c r="H162" s="21"/>
      <c r="I162" s="21"/>
      <c r="J162" s="21"/>
      <c r="K162" s="21"/>
      <c r="L162" s="21"/>
    </row>
    <row r="163" spans="1:12" x14ac:dyDescent="0.2">
      <c r="A163" s="10" t="s">
        <v>433</v>
      </c>
      <c r="B163" s="11" t="s">
        <v>434</v>
      </c>
      <c r="C163" s="12" t="s">
        <v>435</v>
      </c>
      <c r="D163" s="12" t="s">
        <v>4</v>
      </c>
      <c r="E163" s="20">
        <v>399924.16</v>
      </c>
      <c r="F163" s="21">
        <v>168449.52</v>
      </c>
      <c r="G163" s="21">
        <v>179884.47</v>
      </c>
      <c r="H163" s="21">
        <v>51590.17</v>
      </c>
      <c r="I163" s="21"/>
      <c r="J163" s="21"/>
      <c r="K163" s="21"/>
      <c r="L163" s="21"/>
    </row>
    <row r="164" spans="1:12" x14ac:dyDescent="0.2">
      <c r="A164" s="10" t="s">
        <v>436</v>
      </c>
      <c r="B164" s="11" t="s">
        <v>437</v>
      </c>
      <c r="C164" s="12" t="s">
        <v>438</v>
      </c>
      <c r="D164" s="12" t="s">
        <v>4</v>
      </c>
      <c r="E164" s="20">
        <v>524517.56000000006</v>
      </c>
      <c r="F164" s="21">
        <v>506301.71</v>
      </c>
      <c r="G164" s="21">
        <v>18215.849999999999</v>
      </c>
      <c r="H164" s="21"/>
      <c r="I164" s="21"/>
      <c r="J164" s="21"/>
      <c r="K164" s="21"/>
      <c r="L164" s="21"/>
    </row>
    <row r="165" spans="1:12" x14ac:dyDescent="0.2">
      <c r="A165" s="10" t="s">
        <v>439</v>
      </c>
      <c r="B165" s="11" t="s">
        <v>440</v>
      </c>
      <c r="C165" s="12" t="s">
        <v>441</v>
      </c>
      <c r="D165" s="12" t="s">
        <v>4</v>
      </c>
      <c r="E165" s="20">
        <v>906135.97</v>
      </c>
      <c r="F165" s="21">
        <v>325146.88</v>
      </c>
      <c r="G165" s="21">
        <v>349156.15</v>
      </c>
      <c r="H165" s="21">
        <v>231832.94</v>
      </c>
      <c r="I165" s="21"/>
      <c r="J165" s="21"/>
      <c r="K165" s="21"/>
      <c r="L165" s="21"/>
    </row>
    <row r="166" spans="1:12" x14ac:dyDescent="0.2">
      <c r="A166" s="10" t="s">
        <v>442</v>
      </c>
      <c r="B166" s="11" t="s">
        <v>443</v>
      </c>
      <c r="C166" s="12" t="s">
        <v>444</v>
      </c>
      <c r="D166" s="12" t="s">
        <v>4</v>
      </c>
      <c r="E166" s="20">
        <v>339493.98</v>
      </c>
      <c r="F166" s="21">
        <v>286477.99</v>
      </c>
      <c r="G166" s="21">
        <v>53015.99</v>
      </c>
      <c r="H166" s="21"/>
      <c r="I166" s="21"/>
      <c r="J166" s="21"/>
      <c r="K166" s="21"/>
      <c r="L166" s="21"/>
    </row>
    <row r="167" spans="1:12" x14ac:dyDescent="0.2">
      <c r="A167" s="10" t="s">
        <v>445</v>
      </c>
      <c r="B167" s="11" t="s">
        <v>446</v>
      </c>
      <c r="C167" s="12" t="s">
        <v>447</v>
      </c>
      <c r="D167" s="12" t="s">
        <v>4</v>
      </c>
      <c r="E167" s="20">
        <v>602427.08000000007</v>
      </c>
      <c r="F167" s="21">
        <v>218457.54</v>
      </c>
      <c r="G167" s="21">
        <v>232095.62</v>
      </c>
      <c r="H167" s="21">
        <v>151873.92000000001</v>
      </c>
      <c r="I167" s="21"/>
      <c r="J167" s="21"/>
      <c r="K167" s="21"/>
      <c r="L167" s="21"/>
    </row>
    <row r="168" spans="1:12" x14ac:dyDescent="0.2">
      <c r="A168" s="10" t="s">
        <v>448</v>
      </c>
      <c r="B168" s="11" t="s">
        <v>449</v>
      </c>
      <c r="C168" s="12" t="s">
        <v>450</v>
      </c>
      <c r="D168" s="12" t="s">
        <v>4</v>
      </c>
      <c r="E168" s="20">
        <v>540126.25</v>
      </c>
      <c r="F168" s="21">
        <v>235834.2</v>
      </c>
      <c r="G168" s="21">
        <v>251293.77</v>
      </c>
      <c r="H168" s="21">
        <v>52998.28</v>
      </c>
      <c r="I168" s="21"/>
      <c r="J168" s="21"/>
      <c r="K168" s="21"/>
      <c r="L168" s="21"/>
    </row>
    <row r="169" spans="1:12" x14ac:dyDescent="0.2">
      <c r="A169" s="10" t="s">
        <v>451</v>
      </c>
      <c r="B169" s="11" t="s">
        <v>452</v>
      </c>
      <c r="C169" s="12" t="s">
        <v>453</v>
      </c>
      <c r="D169" s="12" t="s">
        <v>4</v>
      </c>
      <c r="E169" s="20">
        <v>659947.33000000007</v>
      </c>
      <c r="F169" s="21">
        <v>280346.53000000003</v>
      </c>
      <c r="G169" s="21">
        <v>364602.12</v>
      </c>
      <c r="H169" s="21">
        <v>14998.68</v>
      </c>
      <c r="I169" s="21"/>
      <c r="J169" s="21"/>
      <c r="K169" s="21"/>
      <c r="L169" s="21"/>
    </row>
    <row r="170" spans="1:12" x14ac:dyDescent="0.2">
      <c r="A170" s="10" t="s">
        <v>454</v>
      </c>
      <c r="B170" s="11" t="s">
        <v>455</v>
      </c>
      <c r="C170" s="12" t="s">
        <v>456</v>
      </c>
      <c r="D170" s="12" t="s">
        <v>4</v>
      </c>
      <c r="E170" s="20">
        <v>816425.08000000007</v>
      </c>
      <c r="F170" s="21">
        <v>263368.39</v>
      </c>
      <c r="G170" s="21">
        <v>282516.03000000003</v>
      </c>
      <c r="H170" s="21">
        <v>270540.65999999997</v>
      </c>
      <c r="I170" s="21"/>
      <c r="J170" s="21"/>
      <c r="K170" s="21"/>
      <c r="L170" s="21"/>
    </row>
    <row r="171" spans="1:12" x14ac:dyDescent="0.2">
      <c r="A171" s="10" t="s">
        <v>457</v>
      </c>
      <c r="B171" s="11" t="s">
        <v>458</v>
      </c>
      <c r="C171" s="12" t="s">
        <v>459</v>
      </c>
      <c r="D171" s="12" t="s">
        <v>4</v>
      </c>
      <c r="E171" s="20">
        <v>694432.97</v>
      </c>
      <c r="F171" s="21">
        <v>313685.09999999998</v>
      </c>
      <c r="G171" s="21">
        <v>335876.32</v>
      </c>
      <c r="H171" s="21">
        <v>44871.55</v>
      </c>
      <c r="I171" s="21"/>
      <c r="J171" s="21"/>
      <c r="K171" s="21"/>
      <c r="L171" s="21"/>
    </row>
    <row r="172" spans="1:12" x14ac:dyDescent="0.2">
      <c r="A172" s="10" t="s">
        <v>460</v>
      </c>
      <c r="B172" s="11" t="s">
        <v>461</v>
      </c>
      <c r="C172" s="12" t="s">
        <v>462</v>
      </c>
      <c r="D172" s="12" t="s">
        <v>4</v>
      </c>
      <c r="E172" s="20">
        <v>808561.22</v>
      </c>
      <c r="F172" s="21">
        <v>306805.34000000003</v>
      </c>
      <c r="G172" s="21">
        <v>313018.15000000002</v>
      </c>
      <c r="H172" s="21">
        <v>188737.73</v>
      </c>
      <c r="I172" s="21"/>
      <c r="J172" s="21"/>
      <c r="K172" s="21"/>
      <c r="L172" s="21"/>
    </row>
    <row r="173" spans="1:12" x14ac:dyDescent="0.2">
      <c r="A173" s="10" t="s">
        <v>463</v>
      </c>
      <c r="B173" s="11" t="s">
        <v>464</v>
      </c>
      <c r="C173" s="12" t="s">
        <v>465</v>
      </c>
      <c r="D173" s="12" t="s">
        <v>4</v>
      </c>
      <c r="E173" s="20">
        <v>795713.06</v>
      </c>
      <c r="F173" s="21">
        <v>384619.9</v>
      </c>
      <c r="G173" s="21">
        <v>411093.16</v>
      </c>
      <c r="H173" s="21"/>
      <c r="I173" s="21"/>
      <c r="J173" s="21"/>
      <c r="K173" s="21"/>
      <c r="L173" s="21"/>
    </row>
    <row r="174" spans="1:12" x14ac:dyDescent="0.2">
      <c r="A174" s="10" t="s">
        <v>466</v>
      </c>
      <c r="B174" s="11" t="s">
        <v>467</v>
      </c>
      <c r="C174" s="12" t="s">
        <v>468</v>
      </c>
      <c r="D174" s="12" t="s">
        <v>4</v>
      </c>
      <c r="E174" s="20">
        <v>704381.43999999994</v>
      </c>
      <c r="F174" s="21">
        <v>596884.36</v>
      </c>
      <c r="G174" s="21">
        <v>107497.08</v>
      </c>
      <c r="H174" s="21"/>
      <c r="I174" s="21"/>
      <c r="J174" s="21"/>
      <c r="K174" s="21"/>
      <c r="L174" s="21"/>
    </row>
    <row r="175" spans="1:12" x14ac:dyDescent="0.2">
      <c r="A175" s="10" t="s">
        <v>469</v>
      </c>
      <c r="B175" s="11" t="s">
        <v>470</v>
      </c>
      <c r="C175" s="12" t="s">
        <v>471</v>
      </c>
      <c r="D175" s="12" t="s">
        <v>4</v>
      </c>
      <c r="E175" s="20">
        <v>806683.16</v>
      </c>
      <c r="F175" s="21">
        <v>435804.33</v>
      </c>
      <c r="G175" s="21">
        <v>370878.83</v>
      </c>
      <c r="H175" s="21"/>
      <c r="I175" s="21"/>
      <c r="J175" s="21"/>
      <c r="K175" s="21"/>
      <c r="L175" s="21"/>
    </row>
    <row r="176" spans="1:12" x14ac:dyDescent="0.2">
      <c r="A176" s="10" t="s">
        <v>472</v>
      </c>
      <c r="B176" s="11" t="s">
        <v>473</v>
      </c>
      <c r="C176" s="12" t="s">
        <v>474</v>
      </c>
      <c r="D176" s="12" t="s">
        <v>4</v>
      </c>
      <c r="E176" s="20">
        <v>2454380.4</v>
      </c>
      <c r="F176" s="21">
        <v>959177.17</v>
      </c>
      <c r="G176" s="21">
        <v>1086373.8899999999</v>
      </c>
      <c r="H176" s="21">
        <v>408829.34</v>
      </c>
      <c r="I176" s="21"/>
      <c r="J176" s="21"/>
      <c r="K176" s="21"/>
      <c r="L176" s="21"/>
    </row>
    <row r="177" spans="1:12" x14ac:dyDescent="0.2">
      <c r="A177" s="10" t="s">
        <v>475</v>
      </c>
      <c r="B177" s="11" t="s">
        <v>476</v>
      </c>
      <c r="C177" s="12" t="s">
        <v>477</v>
      </c>
      <c r="D177" s="12" t="s">
        <v>4</v>
      </c>
      <c r="E177" s="20">
        <v>1592839.84</v>
      </c>
      <c r="F177" s="21">
        <v>463982.77</v>
      </c>
      <c r="G177" s="21">
        <v>688041.91</v>
      </c>
      <c r="H177" s="21">
        <v>440815.16</v>
      </c>
      <c r="I177" s="21"/>
      <c r="J177" s="21"/>
      <c r="K177" s="21"/>
      <c r="L177" s="21"/>
    </row>
    <row r="178" spans="1:12" x14ac:dyDescent="0.2">
      <c r="A178" s="10" t="s">
        <v>478</v>
      </c>
      <c r="B178" s="11" t="s">
        <v>479</v>
      </c>
      <c r="C178" s="12" t="s">
        <v>480</v>
      </c>
      <c r="D178" s="12" t="s">
        <v>4</v>
      </c>
      <c r="E178" s="20">
        <v>573268.87</v>
      </c>
      <c r="F178" s="21">
        <v>377748.98</v>
      </c>
      <c r="G178" s="21">
        <v>195519.89</v>
      </c>
      <c r="H178" s="21"/>
      <c r="I178" s="21"/>
      <c r="J178" s="21"/>
      <c r="K178" s="21"/>
      <c r="L178" s="21"/>
    </row>
    <row r="179" spans="1:12" x14ac:dyDescent="0.2">
      <c r="A179" s="23" t="s">
        <v>588</v>
      </c>
      <c r="B179" s="23"/>
      <c r="C179" s="23"/>
      <c r="D179" s="9" t="s">
        <v>3</v>
      </c>
      <c r="E179" s="19">
        <f t="shared" ref="E179" si="12">SUM(E180:E207)</f>
        <v>14175384.51</v>
      </c>
      <c r="F179" s="19">
        <f t="shared" ref="F179:L179" si="13">SUM(F180:F207)</f>
        <v>6573948.5600000015</v>
      </c>
      <c r="G179" s="19">
        <f t="shared" si="13"/>
        <v>6166987.6200000001</v>
      </c>
      <c r="H179" s="19">
        <f t="shared" si="13"/>
        <v>818248.79</v>
      </c>
      <c r="I179" s="19">
        <f t="shared" si="13"/>
        <v>0</v>
      </c>
      <c r="J179" s="19">
        <f t="shared" si="13"/>
        <v>0</v>
      </c>
      <c r="K179" s="19">
        <f t="shared" si="13"/>
        <v>616199.54</v>
      </c>
      <c r="L179" s="19">
        <f t="shared" si="13"/>
        <v>0</v>
      </c>
    </row>
    <row r="180" spans="1:12" x14ac:dyDescent="0.2">
      <c r="A180" s="10" t="s">
        <v>481</v>
      </c>
      <c r="B180" s="11" t="s">
        <v>482</v>
      </c>
      <c r="C180" s="12" t="s">
        <v>483</v>
      </c>
      <c r="D180" s="12" t="s">
        <v>4</v>
      </c>
      <c r="E180" s="20">
        <v>197898.96</v>
      </c>
      <c r="F180" s="21">
        <v>151419.22</v>
      </c>
      <c r="G180" s="21">
        <v>46479.74</v>
      </c>
      <c r="H180" s="21"/>
      <c r="I180" s="21"/>
      <c r="J180" s="21"/>
      <c r="K180" s="21"/>
      <c r="L180" s="21"/>
    </row>
    <row r="181" spans="1:12" x14ac:dyDescent="0.2">
      <c r="A181" s="10" t="s">
        <v>484</v>
      </c>
      <c r="B181" s="11" t="s">
        <v>485</v>
      </c>
      <c r="C181" s="12" t="s">
        <v>486</v>
      </c>
      <c r="D181" s="12" t="s">
        <v>4</v>
      </c>
      <c r="E181" s="20">
        <v>42438.03</v>
      </c>
      <c r="F181" s="21">
        <v>22229.439999999999</v>
      </c>
      <c r="G181" s="21">
        <v>20208.59</v>
      </c>
      <c r="H181" s="21"/>
      <c r="I181" s="21"/>
      <c r="J181" s="21"/>
      <c r="K181" s="21"/>
      <c r="L181" s="21"/>
    </row>
    <row r="182" spans="1:12" x14ac:dyDescent="0.2">
      <c r="A182" s="10" t="s">
        <v>487</v>
      </c>
      <c r="B182" s="11" t="s">
        <v>488</v>
      </c>
      <c r="C182" s="12" t="s">
        <v>489</v>
      </c>
      <c r="D182" s="12" t="s">
        <v>4</v>
      </c>
      <c r="E182" s="20">
        <v>426813.05</v>
      </c>
      <c r="F182" s="21">
        <v>207304.59</v>
      </c>
      <c r="G182" s="21">
        <v>219508.46</v>
      </c>
      <c r="H182" s="21"/>
      <c r="I182" s="21"/>
      <c r="J182" s="21"/>
      <c r="K182" s="21"/>
      <c r="L182" s="21"/>
    </row>
    <row r="183" spans="1:12" x14ac:dyDescent="0.2">
      <c r="A183" s="10" t="s">
        <v>490</v>
      </c>
      <c r="B183" s="11" t="s">
        <v>491</v>
      </c>
      <c r="C183" s="12" t="s">
        <v>492</v>
      </c>
      <c r="D183" s="12" t="s">
        <v>4</v>
      </c>
      <c r="E183" s="20">
        <v>187154.72999999998</v>
      </c>
      <c r="F183" s="21">
        <v>72151.72</v>
      </c>
      <c r="G183" s="21">
        <v>115003.01</v>
      </c>
      <c r="H183" s="21"/>
      <c r="I183" s="21"/>
      <c r="J183" s="21"/>
      <c r="K183" s="21"/>
      <c r="L183" s="21"/>
    </row>
    <row r="184" spans="1:12" x14ac:dyDescent="0.2">
      <c r="A184" s="10" t="s">
        <v>493</v>
      </c>
      <c r="B184" s="11" t="s">
        <v>494</v>
      </c>
      <c r="C184" s="12" t="s">
        <v>495</v>
      </c>
      <c r="D184" s="12" t="s">
        <v>4</v>
      </c>
      <c r="E184" s="20">
        <v>190971.12</v>
      </c>
      <c r="F184" s="21">
        <v>100032.49</v>
      </c>
      <c r="G184" s="21">
        <v>90938.63</v>
      </c>
      <c r="H184" s="21"/>
      <c r="I184" s="21"/>
      <c r="J184" s="21"/>
      <c r="K184" s="21"/>
      <c r="L184" s="21"/>
    </row>
    <row r="185" spans="1:12" x14ac:dyDescent="0.2">
      <c r="A185" s="10" t="s">
        <v>496</v>
      </c>
      <c r="B185" s="11" t="s">
        <v>497</v>
      </c>
      <c r="C185" s="12" t="s">
        <v>498</v>
      </c>
      <c r="D185" s="12" t="s">
        <v>4</v>
      </c>
      <c r="E185" s="20">
        <v>46479.74</v>
      </c>
      <c r="F185" s="21">
        <v>24250.3</v>
      </c>
      <c r="G185" s="21">
        <v>22229.439999999999</v>
      </c>
      <c r="H185" s="21"/>
      <c r="I185" s="21"/>
      <c r="J185" s="21"/>
      <c r="K185" s="21"/>
      <c r="L185" s="21"/>
    </row>
    <row r="186" spans="1:12" x14ac:dyDescent="0.2">
      <c r="A186" s="10" t="s">
        <v>499</v>
      </c>
      <c r="B186" s="11" t="s">
        <v>500</v>
      </c>
      <c r="C186" s="12" t="s">
        <v>501</v>
      </c>
      <c r="D186" s="12" t="s">
        <v>4</v>
      </c>
      <c r="E186" s="20">
        <v>203601.51</v>
      </c>
      <c r="F186" s="21">
        <v>106600.29</v>
      </c>
      <c r="G186" s="21">
        <v>97001.22</v>
      </c>
      <c r="H186" s="21"/>
      <c r="I186" s="21"/>
      <c r="J186" s="21"/>
      <c r="K186" s="21"/>
      <c r="L186" s="21"/>
    </row>
    <row r="187" spans="1:12" x14ac:dyDescent="0.2">
      <c r="A187" s="10" t="s">
        <v>502</v>
      </c>
      <c r="B187" s="11" t="s">
        <v>503</v>
      </c>
      <c r="C187" s="12" t="s">
        <v>504</v>
      </c>
      <c r="D187" s="12" t="s">
        <v>4</v>
      </c>
      <c r="E187" s="20">
        <v>102053.36</v>
      </c>
      <c r="F187" s="21">
        <v>53552.75</v>
      </c>
      <c r="G187" s="21">
        <v>48500.61</v>
      </c>
      <c r="H187" s="21"/>
      <c r="I187" s="21"/>
      <c r="J187" s="21"/>
      <c r="K187" s="21"/>
      <c r="L187" s="21"/>
    </row>
    <row r="188" spans="1:12" x14ac:dyDescent="0.2">
      <c r="A188" s="10" t="s">
        <v>505</v>
      </c>
      <c r="B188" s="11" t="s">
        <v>506</v>
      </c>
      <c r="C188" s="12" t="s">
        <v>507</v>
      </c>
      <c r="D188" s="12" t="s">
        <v>4</v>
      </c>
      <c r="E188" s="20">
        <v>1038567.8699999999</v>
      </c>
      <c r="F188" s="21">
        <v>512728.05</v>
      </c>
      <c r="G188" s="21">
        <v>525839.81999999995</v>
      </c>
      <c r="H188" s="21"/>
      <c r="I188" s="21"/>
      <c r="J188" s="21"/>
      <c r="K188" s="21"/>
      <c r="L188" s="21"/>
    </row>
    <row r="189" spans="1:12" x14ac:dyDescent="0.2">
      <c r="A189" s="10" t="s">
        <v>508</v>
      </c>
      <c r="B189" s="11" t="s">
        <v>509</v>
      </c>
      <c r="C189" s="12" t="s">
        <v>510</v>
      </c>
      <c r="D189" s="12" t="s">
        <v>4</v>
      </c>
      <c r="E189" s="20">
        <v>255215.48</v>
      </c>
      <c r="F189" s="21">
        <v>133196.79</v>
      </c>
      <c r="G189" s="21">
        <v>122018.69</v>
      </c>
      <c r="H189" s="21"/>
      <c r="I189" s="21"/>
      <c r="J189" s="21"/>
      <c r="K189" s="21"/>
      <c r="L189" s="21"/>
    </row>
    <row r="190" spans="1:12" x14ac:dyDescent="0.2">
      <c r="A190" s="10" t="s">
        <v>511</v>
      </c>
      <c r="B190" s="11" t="s">
        <v>512</v>
      </c>
      <c r="C190" s="12" t="s">
        <v>513</v>
      </c>
      <c r="D190" s="12" t="s">
        <v>4</v>
      </c>
      <c r="E190" s="20">
        <v>5277.4699999999993</v>
      </c>
      <c r="F190" s="21">
        <v>2700.1</v>
      </c>
      <c r="G190" s="21">
        <v>2577.37</v>
      </c>
      <c r="H190" s="21"/>
      <c r="I190" s="21"/>
      <c r="J190" s="21"/>
      <c r="K190" s="21"/>
      <c r="L190" s="21"/>
    </row>
    <row r="191" spans="1:12" x14ac:dyDescent="0.2">
      <c r="A191" s="10" t="s">
        <v>514</v>
      </c>
      <c r="B191" s="11" t="s">
        <v>515</v>
      </c>
      <c r="C191" s="12" t="s">
        <v>516</v>
      </c>
      <c r="D191" s="12" t="s">
        <v>4</v>
      </c>
      <c r="E191" s="20">
        <v>2700.1</v>
      </c>
      <c r="F191" s="21">
        <v>1227.32</v>
      </c>
      <c r="G191" s="21">
        <v>1472.78</v>
      </c>
      <c r="H191" s="21"/>
      <c r="I191" s="21"/>
      <c r="J191" s="21"/>
      <c r="K191" s="21"/>
      <c r="L191" s="21"/>
    </row>
    <row r="192" spans="1:12" x14ac:dyDescent="0.2">
      <c r="A192" s="10" t="s">
        <v>517</v>
      </c>
      <c r="B192" s="11" t="s">
        <v>518</v>
      </c>
      <c r="C192" s="12" t="s">
        <v>519</v>
      </c>
      <c r="D192" s="12" t="s">
        <v>4</v>
      </c>
      <c r="E192" s="20">
        <v>1368074.78</v>
      </c>
      <c r="F192" s="21">
        <v>675799.51</v>
      </c>
      <c r="G192" s="21">
        <v>692275.27</v>
      </c>
      <c r="H192" s="21"/>
      <c r="I192" s="21"/>
      <c r="J192" s="21"/>
      <c r="K192" s="21"/>
      <c r="L192" s="21"/>
    </row>
    <row r="193" spans="1:12" x14ac:dyDescent="0.2">
      <c r="A193" s="10" t="s">
        <v>520</v>
      </c>
      <c r="B193" s="11" t="s">
        <v>521</v>
      </c>
      <c r="C193" s="12" t="s">
        <v>522</v>
      </c>
      <c r="D193" s="12" t="s">
        <v>4</v>
      </c>
      <c r="E193" s="20">
        <v>300193.68</v>
      </c>
      <c r="F193" s="21">
        <v>151822.13</v>
      </c>
      <c r="G193" s="21">
        <v>148371.54999999999</v>
      </c>
      <c r="H193" s="21"/>
      <c r="I193" s="21"/>
      <c r="J193" s="21"/>
      <c r="K193" s="21"/>
      <c r="L193" s="21"/>
    </row>
    <row r="194" spans="1:12" x14ac:dyDescent="0.2">
      <c r="A194" s="10" t="s">
        <v>523</v>
      </c>
      <c r="B194" s="11" t="s">
        <v>524</v>
      </c>
      <c r="C194" s="12" t="s">
        <v>525</v>
      </c>
      <c r="D194" s="12" t="s">
        <v>4</v>
      </c>
      <c r="E194" s="20">
        <v>751618.26</v>
      </c>
      <c r="F194" s="21">
        <v>357403.64</v>
      </c>
      <c r="G194" s="21">
        <v>394214.62</v>
      </c>
      <c r="H194" s="21"/>
      <c r="I194" s="21"/>
      <c r="J194" s="21"/>
      <c r="K194" s="21"/>
      <c r="L194" s="21"/>
    </row>
    <row r="195" spans="1:12" x14ac:dyDescent="0.2">
      <c r="A195" s="10" t="s">
        <v>526</v>
      </c>
      <c r="B195" s="11" t="s">
        <v>527</v>
      </c>
      <c r="C195" s="12" t="s">
        <v>528</v>
      </c>
      <c r="D195" s="12" t="s">
        <v>4</v>
      </c>
      <c r="E195" s="20">
        <v>334411.17000000004</v>
      </c>
      <c r="F195" s="21">
        <v>170485.39</v>
      </c>
      <c r="G195" s="21">
        <v>163925.78</v>
      </c>
      <c r="H195" s="21"/>
      <c r="I195" s="21"/>
      <c r="J195" s="21"/>
      <c r="K195" s="21"/>
      <c r="L195" s="21"/>
    </row>
    <row r="196" spans="1:12" x14ac:dyDescent="0.2">
      <c r="A196" s="10" t="s">
        <v>529</v>
      </c>
      <c r="B196" s="11" t="s">
        <v>530</v>
      </c>
      <c r="C196" s="12" t="s">
        <v>531</v>
      </c>
      <c r="D196" s="12" t="s">
        <v>4</v>
      </c>
      <c r="E196" s="20">
        <v>255133.39</v>
      </c>
      <c r="F196" s="21">
        <v>133376.66</v>
      </c>
      <c r="G196" s="21">
        <v>121756.73</v>
      </c>
      <c r="H196" s="21"/>
      <c r="I196" s="21"/>
      <c r="J196" s="21"/>
      <c r="K196" s="21"/>
      <c r="L196" s="21"/>
    </row>
    <row r="197" spans="1:12" x14ac:dyDescent="0.2">
      <c r="A197" s="10" t="s">
        <v>532</v>
      </c>
      <c r="B197" s="11" t="s">
        <v>533</v>
      </c>
      <c r="C197" s="12" t="s">
        <v>534</v>
      </c>
      <c r="D197" s="12" t="s">
        <v>4</v>
      </c>
      <c r="E197" s="20">
        <v>70864.539999999994</v>
      </c>
      <c r="F197" s="21">
        <v>68279.75</v>
      </c>
      <c r="G197" s="21">
        <v>2584.79</v>
      </c>
      <c r="H197" s="21"/>
      <c r="I197" s="21"/>
      <c r="J197" s="21"/>
      <c r="K197" s="21"/>
      <c r="L197" s="21"/>
    </row>
    <row r="198" spans="1:12" x14ac:dyDescent="0.2">
      <c r="A198" s="10" t="s">
        <v>535</v>
      </c>
      <c r="B198" s="11" t="s">
        <v>536</v>
      </c>
      <c r="C198" s="12" t="s">
        <v>537</v>
      </c>
      <c r="D198" s="12" t="s">
        <v>4</v>
      </c>
      <c r="E198" s="20">
        <v>355165.88</v>
      </c>
      <c r="F198" s="21">
        <v>185918.98</v>
      </c>
      <c r="G198" s="21">
        <v>169246.9</v>
      </c>
      <c r="H198" s="21"/>
      <c r="I198" s="21"/>
      <c r="J198" s="21"/>
      <c r="K198" s="21"/>
      <c r="L198" s="21"/>
    </row>
    <row r="199" spans="1:12" x14ac:dyDescent="0.2">
      <c r="A199" s="10" t="s">
        <v>538</v>
      </c>
      <c r="B199" s="11" t="s">
        <v>539</v>
      </c>
      <c r="C199" s="12" t="s">
        <v>540</v>
      </c>
      <c r="D199" s="12" t="s">
        <v>4</v>
      </c>
      <c r="E199" s="20">
        <v>460755.76</v>
      </c>
      <c r="F199" s="21">
        <v>240987.39</v>
      </c>
      <c r="G199" s="21">
        <v>219768.37</v>
      </c>
      <c r="H199" s="21"/>
      <c r="I199" s="21"/>
      <c r="J199" s="21"/>
      <c r="K199" s="21"/>
      <c r="L199" s="21"/>
    </row>
    <row r="200" spans="1:12" x14ac:dyDescent="0.2">
      <c r="A200" s="10" t="s">
        <v>541</v>
      </c>
      <c r="B200" s="11" t="s">
        <v>542</v>
      </c>
      <c r="C200" s="12" t="s">
        <v>543</v>
      </c>
      <c r="D200" s="12" t="s">
        <v>4</v>
      </c>
      <c r="E200" s="20">
        <v>619752.19999999995</v>
      </c>
      <c r="F200" s="21">
        <v>321744.43</v>
      </c>
      <c r="G200" s="21">
        <v>298007.77</v>
      </c>
      <c r="H200" s="21"/>
      <c r="I200" s="21"/>
      <c r="J200" s="21"/>
      <c r="K200" s="21"/>
      <c r="L200" s="21"/>
    </row>
    <row r="201" spans="1:12" x14ac:dyDescent="0.2">
      <c r="A201" s="10" t="s">
        <v>544</v>
      </c>
      <c r="B201" s="11" t="s">
        <v>545</v>
      </c>
      <c r="C201" s="12" t="s">
        <v>546</v>
      </c>
      <c r="D201" s="12" t="s">
        <v>4</v>
      </c>
      <c r="E201" s="20">
        <v>863228.65999999992</v>
      </c>
      <c r="F201" s="21">
        <v>452537.87</v>
      </c>
      <c r="G201" s="21">
        <v>410690.79</v>
      </c>
      <c r="H201" s="21"/>
      <c r="I201" s="21"/>
      <c r="J201" s="21"/>
      <c r="K201" s="21"/>
      <c r="L201" s="21"/>
    </row>
    <row r="202" spans="1:12" x14ac:dyDescent="0.2">
      <c r="A202" s="10" t="s">
        <v>547</v>
      </c>
      <c r="B202" s="11" t="s">
        <v>548</v>
      </c>
      <c r="C202" s="12" t="s">
        <v>549</v>
      </c>
      <c r="D202" s="12" t="s">
        <v>4</v>
      </c>
      <c r="E202" s="20">
        <v>246544.74</v>
      </c>
      <c r="F202" s="21">
        <v>128829.73</v>
      </c>
      <c r="G202" s="21">
        <v>117715.01</v>
      </c>
      <c r="H202" s="21"/>
      <c r="I202" s="21"/>
      <c r="J202" s="21"/>
      <c r="K202" s="21"/>
      <c r="L202" s="21"/>
    </row>
    <row r="203" spans="1:12" x14ac:dyDescent="0.2">
      <c r="A203" s="10" t="s">
        <v>550</v>
      </c>
      <c r="B203" s="11" t="s">
        <v>551</v>
      </c>
      <c r="C203" s="12" t="s">
        <v>552</v>
      </c>
      <c r="D203" s="12" t="s">
        <v>4</v>
      </c>
      <c r="E203" s="20">
        <v>848002.77</v>
      </c>
      <c r="F203" s="21">
        <v>445346.7</v>
      </c>
      <c r="G203" s="21">
        <v>402656.07</v>
      </c>
      <c r="H203" s="21"/>
      <c r="I203" s="21"/>
      <c r="J203" s="21"/>
      <c r="K203" s="21"/>
      <c r="L203" s="21"/>
    </row>
    <row r="204" spans="1:12" x14ac:dyDescent="0.2">
      <c r="A204" s="10" t="s">
        <v>553</v>
      </c>
      <c r="B204" s="11" t="s">
        <v>554</v>
      </c>
      <c r="C204" s="12" t="s">
        <v>555</v>
      </c>
      <c r="D204" s="12" t="s">
        <v>4</v>
      </c>
      <c r="E204" s="20">
        <v>452167.11</v>
      </c>
      <c r="F204" s="21">
        <v>236440.45</v>
      </c>
      <c r="G204" s="21">
        <v>215726.66</v>
      </c>
      <c r="H204" s="21"/>
      <c r="I204" s="21"/>
      <c r="J204" s="21"/>
      <c r="K204" s="21"/>
      <c r="L204" s="21"/>
    </row>
    <row r="205" spans="1:12" x14ac:dyDescent="0.2">
      <c r="A205" s="10" t="s">
        <v>556</v>
      </c>
      <c r="B205" s="11" t="s">
        <v>557</v>
      </c>
      <c r="C205" s="12" t="s">
        <v>558</v>
      </c>
      <c r="D205" s="12" t="s">
        <v>4</v>
      </c>
      <c r="E205" s="20">
        <v>3373156.15</v>
      </c>
      <c r="F205" s="21">
        <v>1005770.99</v>
      </c>
      <c r="G205" s="21">
        <v>932936.83</v>
      </c>
      <c r="H205" s="21">
        <v>818248.79</v>
      </c>
      <c r="I205" s="21"/>
      <c r="J205" s="21"/>
      <c r="K205" s="21">
        <v>616199.54</v>
      </c>
      <c r="L205" s="21"/>
    </row>
    <row r="206" spans="1:12" x14ac:dyDescent="0.2">
      <c r="A206" s="10" t="s">
        <v>559</v>
      </c>
      <c r="B206" s="11" t="s">
        <v>560</v>
      </c>
      <c r="C206" s="12" t="s">
        <v>561</v>
      </c>
      <c r="D206" s="12" t="s">
        <v>4</v>
      </c>
      <c r="E206" s="20">
        <v>779034.87</v>
      </c>
      <c r="F206" s="21">
        <v>407199.95</v>
      </c>
      <c r="G206" s="21">
        <v>371834.92</v>
      </c>
      <c r="H206" s="21"/>
      <c r="I206" s="21"/>
      <c r="J206" s="21"/>
      <c r="K206" s="21"/>
      <c r="L206" s="21"/>
    </row>
    <row r="207" spans="1:12" x14ac:dyDescent="0.2">
      <c r="A207" s="10" t="s">
        <v>562</v>
      </c>
      <c r="B207" s="11" t="s">
        <v>563</v>
      </c>
      <c r="C207" s="12" t="s">
        <v>564</v>
      </c>
      <c r="D207" s="12" t="s">
        <v>4</v>
      </c>
      <c r="E207" s="20">
        <v>398109.13</v>
      </c>
      <c r="F207" s="21">
        <v>204611.93</v>
      </c>
      <c r="G207" s="21">
        <v>193497.2</v>
      </c>
      <c r="H207" s="21"/>
      <c r="I207" s="21"/>
      <c r="J207" s="21"/>
      <c r="K207" s="21"/>
      <c r="L207" s="21"/>
    </row>
    <row r="208" spans="1:12" x14ac:dyDescent="0.2">
      <c r="A208" s="23" t="s">
        <v>589</v>
      </c>
      <c r="B208" s="23"/>
      <c r="C208" s="23"/>
      <c r="D208" s="9" t="s">
        <v>3</v>
      </c>
      <c r="E208" s="19">
        <f t="shared" ref="E208" si="14">SUM(E209)</f>
        <v>41614.629999999997</v>
      </c>
      <c r="F208" s="19">
        <f t="shared" ref="F208:L208" si="15">SUM(F209)</f>
        <v>0</v>
      </c>
      <c r="G208" s="19">
        <f t="shared" si="15"/>
        <v>0</v>
      </c>
      <c r="H208" s="19">
        <f t="shared" si="15"/>
        <v>3946.34</v>
      </c>
      <c r="I208" s="19">
        <f t="shared" si="15"/>
        <v>10507.18</v>
      </c>
      <c r="J208" s="19">
        <f t="shared" si="15"/>
        <v>11184.64</v>
      </c>
      <c r="K208" s="19">
        <f t="shared" si="15"/>
        <v>15976.47</v>
      </c>
      <c r="L208" s="19">
        <f t="shared" si="15"/>
        <v>0</v>
      </c>
    </row>
    <row r="209" spans="1:12" x14ac:dyDescent="0.2">
      <c r="A209" s="10" t="s">
        <v>565</v>
      </c>
      <c r="B209" s="11" t="s">
        <v>566</v>
      </c>
      <c r="C209" s="12" t="s">
        <v>567</v>
      </c>
      <c r="D209" s="12" t="s">
        <v>4</v>
      </c>
      <c r="E209" s="20">
        <v>41614.629999999997</v>
      </c>
      <c r="F209" s="21"/>
      <c r="G209" s="21"/>
      <c r="H209" s="21">
        <v>3946.34</v>
      </c>
      <c r="I209" s="21">
        <v>10507.18</v>
      </c>
      <c r="J209" s="21">
        <v>11184.64</v>
      </c>
      <c r="K209" s="21">
        <v>15976.47</v>
      </c>
      <c r="L209" s="21"/>
    </row>
    <row r="210" spans="1:12" x14ac:dyDescent="0.2">
      <c r="A210" s="23" t="s">
        <v>601</v>
      </c>
      <c r="B210" s="23"/>
      <c r="C210" s="23"/>
      <c r="D210" s="9" t="s">
        <v>3</v>
      </c>
      <c r="E210" s="19">
        <f t="shared" ref="E210:L210" si="16">SUM(E211:E221)</f>
        <v>3103494</v>
      </c>
      <c r="F210" s="19">
        <f t="shared" si="16"/>
        <v>193888</v>
      </c>
      <c r="G210" s="19">
        <f t="shared" si="16"/>
        <v>9654</v>
      </c>
      <c r="H210" s="19">
        <f t="shared" si="16"/>
        <v>884695</v>
      </c>
      <c r="I210" s="19">
        <f t="shared" si="16"/>
        <v>723651</v>
      </c>
      <c r="J210" s="19">
        <f t="shared" si="16"/>
        <v>891584</v>
      </c>
      <c r="K210" s="19">
        <f t="shared" si="16"/>
        <v>400022</v>
      </c>
      <c r="L210" s="19">
        <f t="shared" si="16"/>
        <v>0</v>
      </c>
    </row>
    <row r="211" spans="1:12" ht="24" x14ac:dyDescent="0.2">
      <c r="A211" s="10" t="s">
        <v>590</v>
      </c>
      <c r="B211" s="11"/>
      <c r="C211" s="12"/>
      <c r="D211" s="12" t="s">
        <v>4</v>
      </c>
      <c r="E211" s="20">
        <v>1959854</v>
      </c>
      <c r="F211" s="21"/>
      <c r="G211" s="21"/>
      <c r="H211" s="21">
        <v>190649</v>
      </c>
      <c r="I211" s="21">
        <v>477599</v>
      </c>
      <c r="J211" s="21">
        <v>891584</v>
      </c>
      <c r="K211" s="21">
        <v>400022</v>
      </c>
      <c r="L211" s="21"/>
    </row>
    <row r="212" spans="1:12" x14ac:dyDescent="0.2">
      <c r="A212" s="10" t="s">
        <v>591</v>
      </c>
      <c r="B212" s="11"/>
      <c r="C212" s="12"/>
      <c r="D212" s="12" t="s">
        <v>4</v>
      </c>
      <c r="E212" s="20">
        <v>613588</v>
      </c>
      <c r="F212" s="21"/>
      <c r="G212" s="21"/>
      <c r="H212" s="21">
        <v>613588</v>
      </c>
      <c r="I212" s="21"/>
      <c r="J212" s="21"/>
      <c r="K212" s="21"/>
      <c r="L212" s="21"/>
    </row>
    <row r="213" spans="1:12" x14ac:dyDescent="0.2">
      <c r="A213" s="10" t="s">
        <v>592</v>
      </c>
      <c r="B213" s="11"/>
      <c r="C213" s="12"/>
      <c r="D213" s="12" t="s">
        <v>4</v>
      </c>
      <c r="E213" s="20">
        <v>31315</v>
      </c>
      <c r="F213" s="21">
        <v>16422</v>
      </c>
      <c r="G213" s="21"/>
      <c r="H213" s="21">
        <v>14893</v>
      </c>
      <c r="I213" s="21"/>
      <c r="J213" s="21"/>
      <c r="K213" s="21"/>
      <c r="L213" s="21"/>
    </row>
    <row r="214" spans="1:12" x14ac:dyDescent="0.2">
      <c r="A214" s="10" t="s">
        <v>593</v>
      </c>
      <c r="B214" s="11"/>
      <c r="C214" s="12"/>
      <c r="D214" s="12" t="s">
        <v>4</v>
      </c>
      <c r="E214" s="20">
        <v>79875</v>
      </c>
      <c r="F214" s="21">
        <v>79875</v>
      </c>
      <c r="G214" s="21"/>
      <c r="H214" s="21"/>
      <c r="I214" s="21"/>
      <c r="J214" s="21"/>
      <c r="K214" s="21"/>
      <c r="L214" s="21"/>
    </row>
    <row r="215" spans="1:12" x14ac:dyDescent="0.2">
      <c r="A215" s="10" t="s">
        <v>594</v>
      </c>
      <c r="B215" s="11"/>
      <c r="C215" s="12"/>
      <c r="D215" s="12" t="s">
        <v>4</v>
      </c>
      <c r="E215" s="20">
        <v>101709</v>
      </c>
      <c r="F215" s="21"/>
      <c r="G215" s="21"/>
      <c r="H215" s="21"/>
      <c r="I215" s="21">
        <v>101709</v>
      </c>
      <c r="J215" s="21"/>
      <c r="K215" s="21"/>
      <c r="L215" s="21"/>
    </row>
    <row r="216" spans="1:12" x14ac:dyDescent="0.2">
      <c r="A216" s="10" t="s">
        <v>595</v>
      </c>
      <c r="B216" s="11"/>
      <c r="C216" s="12"/>
      <c r="D216" s="12" t="s">
        <v>4</v>
      </c>
      <c r="E216" s="20">
        <v>193039</v>
      </c>
      <c r="F216" s="21"/>
      <c r="G216" s="21"/>
      <c r="H216" s="21">
        <v>48696</v>
      </c>
      <c r="I216" s="21">
        <v>144343</v>
      </c>
      <c r="J216" s="21"/>
      <c r="K216" s="21"/>
      <c r="L216" s="21"/>
    </row>
    <row r="217" spans="1:12" x14ac:dyDescent="0.2">
      <c r="A217" s="10" t="s">
        <v>596</v>
      </c>
      <c r="B217" s="11"/>
      <c r="C217" s="12"/>
      <c r="D217" s="12" t="s">
        <v>4</v>
      </c>
      <c r="E217" s="20">
        <v>58552</v>
      </c>
      <c r="F217" s="21">
        <v>58552</v>
      </c>
      <c r="G217" s="21"/>
      <c r="H217" s="21"/>
      <c r="I217" s="21"/>
      <c r="J217" s="21"/>
      <c r="K217" s="21"/>
      <c r="L217" s="21"/>
    </row>
    <row r="218" spans="1:12" x14ac:dyDescent="0.2">
      <c r="A218" s="10" t="s">
        <v>597</v>
      </c>
      <c r="B218" s="11"/>
      <c r="C218" s="12"/>
      <c r="D218" s="12" t="s">
        <v>4</v>
      </c>
      <c r="E218" s="20">
        <v>16869</v>
      </c>
      <c r="F218" s="21"/>
      <c r="G218" s="21"/>
      <c r="H218" s="21">
        <v>16869</v>
      </c>
      <c r="I218" s="21"/>
      <c r="J218" s="21"/>
      <c r="K218" s="21"/>
      <c r="L218" s="21"/>
    </row>
    <row r="219" spans="1:12" x14ac:dyDescent="0.2">
      <c r="A219" s="10" t="s">
        <v>598</v>
      </c>
      <c r="B219" s="11"/>
      <c r="C219" s="12"/>
      <c r="D219" s="12" t="s">
        <v>4</v>
      </c>
      <c r="E219" s="20">
        <v>19440</v>
      </c>
      <c r="F219" s="21">
        <v>19440</v>
      </c>
      <c r="G219" s="21"/>
      <c r="H219" s="21"/>
      <c r="I219" s="21"/>
      <c r="J219" s="21"/>
      <c r="K219" s="21"/>
      <c r="L219" s="21"/>
    </row>
    <row r="220" spans="1:12" x14ac:dyDescent="0.2">
      <c r="A220" s="10" t="s">
        <v>599</v>
      </c>
      <c r="B220" s="11"/>
      <c r="C220" s="12"/>
      <c r="D220" s="12" t="s">
        <v>4</v>
      </c>
      <c r="E220" s="20">
        <v>19599</v>
      </c>
      <c r="F220" s="21">
        <v>19599</v>
      </c>
      <c r="G220" s="21"/>
      <c r="H220" s="21"/>
      <c r="I220" s="21"/>
      <c r="J220" s="21"/>
      <c r="K220" s="21"/>
      <c r="L220" s="21"/>
    </row>
    <row r="221" spans="1:12" x14ac:dyDescent="0.2">
      <c r="A221" s="10" t="s">
        <v>600</v>
      </c>
      <c r="B221" s="11"/>
      <c r="C221" s="12"/>
      <c r="D221" s="12" t="s">
        <v>4</v>
      </c>
      <c r="E221" s="20">
        <v>9654</v>
      </c>
      <c r="F221" s="21"/>
      <c r="G221" s="21">
        <v>9654</v>
      </c>
      <c r="H221" s="21"/>
      <c r="I221" s="21"/>
      <c r="J221" s="21"/>
      <c r="K221" s="21"/>
      <c r="L221" s="21"/>
    </row>
    <row r="222" spans="1:12" x14ac:dyDescent="0.2">
      <c r="A222" s="23" t="s">
        <v>602</v>
      </c>
      <c r="B222" s="23"/>
      <c r="C222" s="23"/>
      <c r="D222" s="9" t="s">
        <v>3</v>
      </c>
      <c r="E222" s="19">
        <f t="shared" ref="E222:L222" si="17">SUM(E223:E252)</f>
        <v>12960696</v>
      </c>
      <c r="F222" s="19">
        <f t="shared" si="17"/>
        <v>6924405</v>
      </c>
      <c r="G222" s="19">
        <f t="shared" si="17"/>
        <v>6015753</v>
      </c>
      <c r="H222" s="19">
        <f t="shared" si="17"/>
        <v>20538</v>
      </c>
      <c r="I222" s="19">
        <f t="shared" si="17"/>
        <v>0</v>
      </c>
      <c r="J222" s="19">
        <f t="shared" si="17"/>
        <v>0</v>
      </c>
      <c r="K222" s="19">
        <f t="shared" si="17"/>
        <v>0</v>
      </c>
      <c r="L222" s="19">
        <f t="shared" si="17"/>
        <v>0</v>
      </c>
    </row>
    <row r="223" spans="1:12" x14ac:dyDescent="0.2">
      <c r="A223" s="10" t="s">
        <v>603</v>
      </c>
      <c r="B223" s="11"/>
      <c r="C223" s="12"/>
      <c r="D223" s="12" t="s">
        <v>4</v>
      </c>
      <c r="E223" s="20">
        <v>563494</v>
      </c>
      <c r="F223" s="21">
        <v>282115</v>
      </c>
      <c r="G223" s="21">
        <v>260841</v>
      </c>
      <c r="H223" s="21">
        <v>20538</v>
      </c>
      <c r="I223" s="21"/>
      <c r="J223" s="21"/>
      <c r="K223" s="21"/>
      <c r="L223" s="21"/>
    </row>
    <row r="224" spans="1:12" x14ac:dyDescent="0.2">
      <c r="A224" s="10" t="s">
        <v>604</v>
      </c>
      <c r="B224" s="11"/>
      <c r="C224" s="12"/>
      <c r="D224" s="12" t="s">
        <v>4</v>
      </c>
      <c r="E224" s="20">
        <v>62418</v>
      </c>
      <c r="F224" s="21">
        <v>62418</v>
      </c>
      <c r="G224" s="21"/>
      <c r="H224" s="21"/>
      <c r="I224" s="21"/>
      <c r="J224" s="21"/>
      <c r="K224" s="21"/>
      <c r="L224" s="21"/>
    </row>
    <row r="225" spans="1:12" x14ac:dyDescent="0.2">
      <c r="A225" s="10" t="s">
        <v>605</v>
      </c>
      <c r="B225" s="11"/>
      <c r="C225" s="12"/>
      <c r="D225" s="12" t="s">
        <v>4</v>
      </c>
      <c r="E225" s="20">
        <v>32880</v>
      </c>
      <c r="F225" s="21">
        <v>25762</v>
      </c>
      <c r="G225" s="21">
        <v>7118</v>
      </c>
      <c r="H225" s="21"/>
      <c r="I225" s="21"/>
      <c r="J225" s="21"/>
      <c r="K225" s="21"/>
      <c r="L225" s="21"/>
    </row>
    <row r="226" spans="1:12" x14ac:dyDescent="0.2">
      <c r="A226" s="10" t="s">
        <v>606</v>
      </c>
      <c r="B226" s="11"/>
      <c r="C226" s="12"/>
      <c r="D226" s="12" t="s">
        <v>4</v>
      </c>
      <c r="E226" s="20">
        <v>3222624</v>
      </c>
      <c r="F226" s="21">
        <v>1618592</v>
      </c>
      <c r="G226" s="21">
        <v>1604032</v>
      </c>
      <c r="H226" s="21"/>
      <c r="I226" s="21"/>
      <c r="J226" s="21"/>
      <c r="K226" s="21"/>
      <c r="L226" s="21"/>
    </row>
    <row r="227" spans="1:12" x14ac:dyDescent="0.2">
      <c r="A227" s="10" t="s">
        <v>607</v>
      </c>
      <c r="B227" s="11"/>
      <c r="C227" s="12"/>
      <c r="D227" s="12" t="s">
        <v>4</v>
      </c>
      <c r="E227" s="20">
        <v>1078818</v>
      </c>
      <c r="F227" s="21">
        <v>542025</v>
      </c>
      <c r="G227" s="21">
        <v>536793</v>
      </c>
      <c r="H227" s="21"/>
      <c r="I227" s="21"/>
      <c r="J227" s="21"/>
      <c r="K227" s="21"/>
      <c r="L227" s="21"/>
    </row>
    <row r="228" spans="1:12" x14ac:dyDescent="0.2">
      <c r="A228" s="10" t="s">
        <v>608</v>
      </c>
      <c r="B228" s="11"/>
      <c r="C228" s="12"/>
      <c r="D228" s="12" t="s">
        <v>4</v>
      </c>
      <c r="E228" s="20">
        <v>770053</v>
      </c>
      <c r="F228" s="21">
        <v>392977</v>
      </c>
      <c r="G228" s="21">
        <v>377076</v>
      </c>
      <c r="H228" s="21"/>
      <c r="I228" s="21"/>
      <c r="J228" s="21"/>
      <c r="K228" s="21"/>
      <c r="L228" s="21"/>
    </row>
    <row r="229" spans="1:12" x14ac:dyDescent="0.2">
      <c r="A229" s="10" t="s">
        <v>609</v>
      </c>
      <c r="B229" s="11"/>
      <c r="C229" s="12"/>
      <c r="D229" s="12" t="s">
        <v>4</v>
      </c>
      <c r="E229" s="20">
        <v>764003</v>
      </c>
      <c r="F229" s="21">
        <v>374157</v>
      </c>
      <c r="G229" s="21">
        <v>389846</v>
      </c>
      <c r="H229" s="21"/>
      <c r="I229" s="21"/>
      <c r="J229" s="21"/>
      <c r="K229" s="21"/>
      <c r="L229" s="21"/>
    </row>
    <row r="230" spans="1:12" x14ac:dyDescent="0.2">
      <c r="A230" s="10" t="s">
        <v>610</v>
      </c>
      <c r="B230" s="11"/>
      <c r="C230" s="12"/>
      <c r="D230" s="12" t="s">
        <v>4</v>
      </c>
      <c r="E230" s="20">
        <v>702440</v>
      </c>
      <c r="F230" s="21">
        <v>347112</v>
      </c>
      <c r="G230" s="21">
        <v>355328</v>
      </c>
      <c r="H230" s="21"/>
      <c r="I230" s="21"/>
      <c r="J230" s="21"/>
      <c r="K230" s="21"/>
      <c r="L230" s="21"/>
    </row>
    <row r="231" spans="1:12" x14ac:dyDescent="0.2">
      <c r="A231" s="10" t="s">
        <v>611</v>
      </c>
      <c r="B231" s="11"/>
      <c r="C231" s="12"/>
      <c r="D231" s="12" t="s">
        <v>4</v>
      </c>
      <c r="E231" s="20">
        <v>639263</v>
      </c>
      <c r="F231" s="21">
        <v>278341</v>
      </c>
      <c r="G231" s="21">
        <v>360922</v>
      </c>
      <c r="H231" s="21"/>
      <c r="I231" s="21"/>
      <c r="J231" s="21"/>
      <c r="K231" s="21"/>
      <c r="L231" s="21"/>
    </row>
    <row r="232" spans="1:12" x14ac:dyDescent="0.2">
      <c r="A232" s="10" t="s">
        <v>612</v>
      </c>
      <c r="B232" s="11"/>
      <c r="C232" s="12"/>
      <c r="D232" s="12" t="s">
        <v>4</v>
      </c>
      <c r="E232" s="20">
        <v>615009</v>
      </c>
      <c r="F232" s="21">
        <v>307127</v>
      </c>
      <c r="G232" s="21">
        <v>307882</v>
      </c>
      <c r="H232" s="21"/>
      <c r="I232" s="21"/>
      <c r="J232" s="21"/>
      <c r="K232" s="21"/>
      <c r="L232" s="21"/>
    </row>
    <row r="233" spans="1:12" x14ac:dyDescent="0.2">
      <c r="A233" s="10" t="s">
        <v>613</v>
      </c>
      <c r="B233" s="11"/>
      <c r="C233" s="12"/>
      <c r="D233" s="12" t="s">
        <v>4</v>
      </c>
      <c r="E233" s="20">
        <v>611615</v>
      </c>
      <c r="F233" s="21">
        <v>313352</v>
      </c>
      <c r="G233" s="21">
        <v>298263</v>
      </c>
      <c r="H233" s="21"/>
      <c r="I233" s="21"/>
      <c r="J233" s="21"/>
      <c r="K233" s="21"/>
      <c r="L233" s="21"/>
    </row>
    <row r="234" spans="1:12" x14ac:dyDescent="0.2">
      <c r="A234" s="10" t="s">
        <v>614</v>
      </c>
      <c r="B234" s="11"/>
      <c r="C234" s="12"/>
      <c r="D234" s="12" t="s">
        <v>4</v>
      </c>
      <c r="E234" s="20">
        <v>417056</v>
      </c>
      <c r="F234" s="21">
        <v>213333</v>
      </c>
      <c r="G234" s="21">
        <v>203723</v>
      </c>
      <c r="H234" s="21"/>
      <c r="I234" s="21"/>
      <c r="J234" s="21"/>
      <c r="K234" s="21"/>
      <c r="L234" s="21"/>
    </row>
    <row r="235" spans="1:12" x14ac:dyDescent="0.2">
      <c r="A235" s="10" t="s">
        <v>615</v>
      </c>
      <c r="B235" s="11"/>
      <c r="C235" s="12"/>
      <c r="D235" s="12" t="s">
        <v>4</v>
      </c>
      <c r="E235" s="20">
        <v>364715</v>
      </c>
      <c r="F235" s="21">
        <v>188032</v>
      </c>
      <c r="G235" s="21">
        <v>176683</v>
      </c>
      <c r="H235" s="21"/>
      <c r="I235" s="21"/>
      <c r="J235" s="21"/>
      <c r="K235" s="21"/>
      <c r="L235" s="21"/>
    </row>
    <row r="236" spans="1:12" x14ac:dyDescent="0.2">
      <c r="A236" s="10" t="s">
        <v>616</v>
      </c>
      <c r="B236" s="11"/>
      <c r="C236" s="12"/>
      <c r="D236" s="12" t="s">
        <v>4</v>
      </c>
      <c r="E236" s="20">
        <v>362573</v>
      </c>
      <c r="F236" s="21">
        <v>185962</v>
      </c>
      <c r="G236" s="21">
        <v>176611</v>
      </c>
      <c r="H236" s="21"/>
      <c r="I236" s="21"/>
      <c r="J236" s="21"/>
      <c r="K236" s="21"/>
      <c r="L236" s="21"/>
    </row>
    <row r="237" spans="1:12" x14ac:dyDescent="0.2">
      <c r="A237" s="10" t="s">
        <v>617</v>
      </c>
      <c r="B237" s="11"/>
      <c r="C237" s="12"/>
      <c r="D237" s="12" t="s">
        <v>4</v>
      </c>
      <c r="E237" s="20">
        <v>337406</v>
      </c>
      <c r="F237" s="21">
        <v>163769</v>
      </c>
      <c r="G237" s="21">
        <v>173637</v>
      </c>
      <c r="H237" s="21"/>
      <c r="I237" s="21"/>
      <c r="J237" s="21"/>
      <c r="K237" s="21"/>
      <c r="L237" s="21"/>
    </row>
    <row r="238" spans="1:12" x14ac:dyDescent="0.2">
      <c r="A238" s="10" t="s">
        <v>618</v>
      </c>
      <c r="B238" s="11"/>
      <c r="C238" s="12"/>
      <c r="D238" s="12" t="s">
        <v>4</v>
      </c>
      <c r="E238" s="20">
        <v>271509</v>
      </c>
      <c r="F238" s="21">
        <v>139459</v>
      </c>
      <c r="G238" s="21">
        <v>132050</v>
      </c>
      <c r="H238" s="21"/>
      <c r="I238" s="21"/>
      <c r="J238" s="21"/>
      <c r="K238" s="21"/>
      <c r="L238" s="21"/>
    </row>
    <row r="239" spans="1:12" x14ac:dyDescent="0.2">
      <c r="A239" s="10" t="s">
        <v>619</v>
      </c>
      <c r="B239" s="11"/>
      <c r="C239" s="12"/>
      <c r="D239" s="12" t="s">
        <v>4</v>
      </c>
      <c r="E239" s="20">
        <v>266033</v>
      </c>
      <c r="F239" s="21">
        <v>136832</v>
      </c>
      <c r="G239" s="21">
        <v>129201</v>
      </c>
      <c r="H239" s="21"/>
      <c r="I239" s="21"/>
      <c r="J239" s="21"/>
      <c r="K239" s="21"/>
      <c r="L239" s="21"/>
    </row>
    <row r="240" spans="1:12" x14ac:dyDescent="0.2">
      <c r="A240" s="10" t="s">
        <v>620</v>
      </c>
      <c r="B240" s="11"/>
      <c r="C240" s="12"/>
      <c r="D240" s="12" t="s">
        <v>4</v>
      </c>
      <c r="E240" s="20">
        <v>137328</v>
      </c>
      <c r="F240" s="21">
        <v>102633</v>
      </c>
      <c r="G240" s="21">
        <v>34695</v>
      </c>
      <c r="H240" s="21"/>
      <c r="I240" s="21"/>
      <c r="J240" s="21"/>
      <c r="K240" s="21"/>
      <c r="L240" s="21"/>
    </row>
    <row r="241" spans="1:12" x14ac:dyDescent="0.2">
      <c r="A241" s="10" t="s">
        <v>621</v>
      </c>
      <c r="B241" s="11"/>
      <c r="C241" s="12"/>
      <c r="D241" s="12" t="s">
        <v>4</v>
      </c>
      <c r="E241" s="20">
        <v>112643</v>
      </c>
      <c r="F241" s="21">
        <v>57934</v>
      </c>
      <c r="G241" s="21">
        <v>54709</v>
      </c>
      <c r="H241" s="21"/>
      <c r="I241" s="21"/>
      <c r="J241" s="21"/>
      <c r="K241" s="21"/>
      <c r="L241" s="21"/>
    </row>
    <row r="242" spans="1:12" x14ac:dyDescent="0.2">
      <c r="A242" s="10" t="s">
        <v>622</v>
      </c>
      <c r="B242" s="11"/>
      <c r="C242" s="12"/>
      <c r="D242" s="12" t="s">
        <v>4</v>
      </c>
      <c r="E242" s="20">
        <v>73509</v>
      </c>
      <c r="F242" s="21">
        <v>37757</v>
      </c>
      <c r="G242" s="21">
        <v>35752</v>
      </c>
      <c r="H242" s="21"/>
      <c r="I242" s="21"/>
      <c r="J242" s="21"/>
      <c r="K242" s="21"/>
      <c r="L242" s="21"/>
    </row>
    <row r="243" spans="1:12" x14ac:dyDescent="0.2">
      <c r="A243" s="10" t="s">
        <v>623</v>
      </c>
      <c r="B243" s="11"/>
      <c r="C243" s="12"/>
      <c r="D243" s="12" t="s">
        <v>4</v>
      </c>
      <c r="E243" s="20">
        <v>39635</v>
      </c>
      <c r="F243" s="21">
        <v>20805</v>
      </c>
      <c r="G243" s="21">
        <v>18830</v>
      </c>
      <c r="H243" s="21"/>
      <c r="I243" s="21"/>
      <c r="J243" s="21"/>
      <c r="K243" s="21"/>
      <c r="L243" s="21"/>
    </row>
    <row r="244" spans="1:12" x14ac:dyDescent="0.2">
      <c r="A244" s="10" t="s">
        <v>624</v>
      </c>
      <c r="B244" s="11"/>
      <c r="C244" s="12"/>
      <c r="D244" s="12" t="s">
        <v>4</v>
      </c>
      <c r="E244" s="20">
        <v>20515</v>
      </c>
      <c r="F244" s="21">
        <v>9829</v>
      </c>
      <c r="G244" s="21">
        <v>10686</v>
      </c>
      <c r="H244" s="21"/>
      <c r="I244" s="21"/>
      <c r="J244" s="21"/>
      <c r="K244" s="21"/>
      <c r="L244" s="21"/>
    </row>
    <row r="245" spans="1:12" x14ac:dyDescent="0.2">
      <c r="A245" s="10" t="s">
        <v>625</v>
      </c>
      <c r="B245" s="11"/>
      <c r="C245" s="12"/>
      <c r="D245" s="12" t="s">
        <v>4</v>
      </c>
      <c r="E245" s="20">
        <v>3922</v>
      </c>
      <c r="F245" s="21">
        <v>2710</v>
      </c>
      <c r="G245" s="21">
        <v>1212</v>
      </c>
      <c r="H245" s="21"/>
      <c r="I245" s="21"/>
      <c r="J245" s="21"/>
      <c r="K245" s="21"/>
      <c r="L245" s="21"/>
    </row>
    <row r="246" spans="1:12" x14ac:dyDescent="0.2">
      <c r="A246" s="10" t="s">
        <v>626</v>
      </c>
      <c r="B246" s="11"/>
      <c r="C246" s="12"/>
      <c r="D246" s="12" t="s">
        <v>4</v>
      </c>
      <c r="E246" s="20">
        <v>740377</v>
      </c>
      <c r="F246" s="21">
        <v>562966</v>
      </c>
      <c r="G246" s="21">
        <v>177411</v>
      </c>
      <c r="H246" s="21"/>
      <c r="I246" s="21"/>
      <c r="J246" s="21"/>
      <c r="K246" s="21"/>
      <c r="L246" s="21"/>
    </row>
    <row r="247" spans="1:12" x14ac:dyDescent="0.2">
      <c r="A247" s="10" t="s">
        <v>627</v>
      </c>
      <c r="B247" s="11"/>
      <c r="C247" s="12"/>
      <c r="D247" s="12" t="s">
        <v>4</v>
      </c>
      <c r="E247" s="20">
        <v>407380</v>
      </c>
      <c r="F247" s="21">
        <v>256995</v>
      </c>
      <c r="G247" s="21">
        <v>150385</v>
      </c>
      <c r="H247" s="21"/>
      <c r="I247" s="21"/>
      <c r="J247" s="21"/>
      <c r="K247" s="21"/>
      <c r="L247" s="21"/>
    </row>
    <row r="248" spans="1:12" x14ac:dyDescent="0.2">
      <c r="A248" s="10" t="s">
        <v>628</v>
      </c>
      <c r="B248" s="11"/>
      <c r="C248" s="12"/>
      <c r="D248" s="12" t="s">
        <v>4</v>
      </c>
      <c r="E248" s="20">
        <v>179410</v>
      </c>
      <c r="F248" s="21">
        <v>137343</v>
      </c>
      <c r="G248" s="21">
        <v>42067</v>
      </c>
      <c r="H248" s="21"/>
      <c r="I248" s="21"/>
      <c r="J248" s="21"/>
      <c r="K248" s="21"/>
      <c r="L248" s="21"/>
    </row>
    <row r="249" spans="1:12" x14ac:dyDescent="0.2">
      <c r="A249" s="10" t="s">
        <v>629</v>
      </c>
      <c r="B249" s="11"/>
      <c r="C249" s="12"/>
      <c r="D249" s="12" t="s">
        <v>4</v>
      </c>
      <c r="E249" s="20">
        <v>132662</v>
      </c>
      <c r="F249" s="21">
        <v>132662</v>
      </c>
      <c r="G249" s="21"/>
      <c r="H249" s="21"/>
      <c r="I249" s="21"/>
      <c r="J249" s="21"/>
      <c r="K249" s="21"/>
      <c r="L249" s="21"/>
    </row>
    <row r="250" spans="1:12" x14ac:dyDescent="0.2">
      <c r="A250" s="10" t="s">
        <v>630</v>
      </c>
      <c r="B250" s="11"/>
      <c r="C250" s="12"/>
      <c r="D250" s="12" t="s">
        <v>4</v>
      </c>
      <c r="E250" s="20">
        <v>7072</v>
      </c>
      <c r="F250" s="21">
        <v>7072</v>
      </c>
      <c r="G250" s="21"/>
      <c r="H250" s="21"/>
      <c r="I250" s="21"/>
      <c r="J250" s="21"/>
      <c r="K250" s="21"/>
      <c r="L250" s="21"/>
    </row>
    <row r="251" spans="1:12" x14ac:dyDescent="0.2">
      <c r="A251" s="10" t="s">
        <v>631</v>
      </c>
      <c r="B251" s="11"/>
      <c r="C251" s="12"/>
      <c r="D251" s="12" t="s">
        <v>4</v>
      </c>
      <c r="E251" s="20">
        <v>4641</v>
      </c>
      <c r="F251" s="21">
        <v>4641</v>
      </c>
      <c r="G251" s="21"/>
      <c r="H251" s="21"/>
      <c r="I251" s="21"/>
      <c r="J251" s="21"/>
      <c r="K251" s="21"/>
      <c r="L251" s="21"/>
    </row>
    <row r="252" spans="1:12" x14ac:dyDescent="0.2">
      <c r="A252" s="10" t="s">
        <v>632</v>
      </c>
      <c r="B252" s="11"/>
      <c r="C252" s="12"/>
      <c r="D252" s="12" t="s">
        <v>4</v>
      </c>
      <c r="E252" s="20">
        <v>19693</v>
      </c>
      <c r="F252" s="21">
        <v>19693</v>
      </c>
      <c r="G252" s="21"/>
      <c r="H252" s="21"/>
      <c r="I252" s="21"/>
      <c r="J252" s="21"/>
      <c r="K252" s="21"/>
      <c r="L252" s="21"/>
    </row>
    <row r="253" spans="1:12" x14ac:dyDescent="0.2">
      <c r="A253" s="23" t="s">
        <v>633</v>
      </c>
      <c r="B253" s="23"/>
      <c r="C253" s="23"/>
      <c r="D253" s="9" t="s">
        <v>3</v>
      </c>
      <c r="E253" s="19">
        <f t="shared" ref="E253:L253" si="18">SUM(E254:E261)</f>
        <v>385431</v>
      </c>
      <c r="F253" s="19">
        <f t="shared" si="18"/>
        <v>89959</v>
      </c>
      <c r="G253" s="19">
        <f t="shared" si="18"/>
        <v>33781</v>
      </c>
      <c r="H253" s="19">
        <f t="shared" si="18"/>
        <v>23946</v>
      </c>
      <c r="I253" s="19">
        <f t="shared" si="18"/>
        <v>45033</v>
      </c>
      <c r="J253" s="19">
        <f t="shared" si="18"/>
        <v>4561</v>
      </c>
      <c r="K253" s="19">
        <f t="shared" si="18"/>
        <v>188151</v>
      </c>
      <c r="L253" s="19">
        <f t="shared" si="18"/>
        <v>0</v>
      </c>
    </row>
    <row r="254" spans="1:12" x14ac:dyDescent="0.2">
      <c r="A254" s="10" t="s">
        <v>634</v>
      </c>
      <c r="B254" s="11"/>
      <c r="C254" s="12"/>
      <c r="D254" s="12" t="s">
        <v>4</v>
      </c>
      <c r="E254" s="20">
        <v>49564</v>
      </c>
      <c r="F254" s="21"/>
      <c r="G254" s="21"/>
      <c r="H254" s="21"/>
      <c r="I254" s="21">
        <v>45003</v>
      </c>
      <c r="J254" s="21">
        <v>4561</v>
      </c>
      <c r="K254" s="21"/>
      <c r="L254" s="21"/>
    </row>
    <row r="255" spans="1:12" x14ac:dyDescent="0.2">
      <c r="A255" s="10" t="s">
        <v>635</v>
      </c>
      <c r="B255" s="11"/>
      <c r="C255" s="12"/>
      <c r="D255" s="12" t="s">
        <v>4</v>
      </c>
      <c r="E255" s="20">
        <v>27600</v>
      </c>
      <c r="F255" s="21">
        <v>8695</v>
      </c>
      <c r="G255" s="21">
        <v>9131</v>
      </c>
      <c r="H255" s="21">
        <v>9774</v>
      </c>
      <c r="I255" s="21"/>
      <c r="J255" s="21"/>
      <c r="K255" s="21"/>
      <c r="L255" s="21"/>
    </row>
    <row r="256" spans="1:12" x14ac:dyDescent="0.2">
      <c r="A256" s="10" t="s">
        <v>636</v>
      </c>
      <c r="B256" s="11"/>
      <c r="C256" s="12"/>
      <c r="D256" s="12" t="s">
        <v>4</v>
      </c>
      <c r="E256" s="20">
        <v>52585</v>
      </c>
      <c r="F256" s="21">
        <v>52585</v>
      </c>
      <c r="G256" s="21"/>
      <c r="H256" s="21"/>
      <c r="I256" s="21"/>
      <c r="J256" s="21"/>
      <c r="K256" s="21"/>
      <c r="L256" s="21"/>
    </row>
    <row r="257" spans="1:12" x14ac:dyDescent="0.2">
      <c r="A257" s="10" t="s">
        <v>637</v>
      </c>
      <c r="B257" s="11"/>
      <c r="C257" s="12"/>
      <c r="D257" s="12" t="s">
        <v>4</v>
      </c>
      <c r="E257" s="20">
        <v>30</v>
      </c>
      <c r="F257" s="21"/>
      <c r="G257" s="21"/>
      <c r="H257" s="21"/>
      <c r="I257" s="21">
        <v>30</v>
      </c>
      <c r="J257" s="21"/>
      <c r="K257" s="21"/>
      <c r="L257" s="21"/>
    </row>
    <row r="258" spans="1:12" x14ac:dyDescent="0.2">
      <c r="A258" s="10" t="s">
        <v>638</v>
      </c>
      <c r="B258" s="11"/>
      <c r="C258" s="12"/>
      <c r="D258" s="12" t="s">
        <v>4</v>
      </c>
      <c r="E258" s="20">
        <v>5000</v>
      </c>
      <c r="F258" s="21">
        <v>5000</v>
      </c>
      <c r="G258" s="21"/>
      <c r="H258" s="21"/>
      <c r="I258" s="21"/>
      <c r="J258" s="21"/>
      <c r="K258" s="21"/>
      <c r="L258" s="21"/>
    </row>
    <row r="259" spans="1:12" x14ac:dyDescent="0.2">
      <c r="A259" s="10" t="s">
        <v>639</v>
      </c>
      <c r="B259" s="11"/>
      <c r="C259" s="12"/>
      <c r="D259" s="12" t="s">
        <v>4</v>
      </c>
      <c r="E259" s="20">
        <v>188151</v>
      </c>
      <c r="F259" s="21"/>
      <c r="G259" s="21"/>
      <c r="H259" s="21"/>
      <c r="I259" s="21"/>
      <c r="J259" s="21"/>
      <c r="K259" s="21">
        <v>188151</v>
      </c>
      <c r="L259" s="21"/>
    </row>
    <row r="260" spans="1:12" x14ac:dyDescent="0.2">
      <c r="A260" s="10" t="s">
        <v>640</v>
      </c>
      <c r="B260" s="11"/>
      <c r="C260" s="12"/>
      <c r="D260" s="12" t="s">
        <v>4</v>
      </c>
      <c r="E260" s="20">
        <v>9</v>
      </c>
      <c r="F260" s="21"/>
      <c r="G260" s="21"/>
      <c r="H260" s="21">
        <v>9</v>
      </c>
      <c r="I260" s="21"/>
      <c r="J260" s="21"/>
      <c r="K260" s="21"/>
      <c r="L260" s="21"/>
    </row>
    <row r="261" spans="1:12" x14ac:dyDescent="0.2">
      <c r="A261" s="10" t="s">
        <v>641</v>
      </c>
      <c r="B261" s="11"/>
      <c r="C261" s="12"/>
      <c r="D261" s="12" t="s">
        <v>4</v>
      </c>
      <c r="E261" s="20">
        <v>62492</v>
      </c>
      <c r="F261" s="21">
        <v>23679</v>
      </c>
      <c r="G261" s="21">
        <v>24650</v>
      </c>
      <c r="H261" s="21">
        <v>14163</v>
      </c>
      <c r="I261" s="21"/>
      <c r="J261" s="21"/>
      <c r="K261" s="21"/>
      <c r="L261" s="21"/>
    </row>
    <row r="262" spans="1:12" x14ac:dyDescent="0.2">
      <c r="A262" s="23" t="s">
        <v>642</v>
      </c>
      <c r="B262" s="23"/>
      <c r="C262" s="23"/>
      <c r="D262" s="9" t="s">
        <v>3</v>
      </c>
      <c r="E262" s="19">
        <f t="shared" ref="E262:L262" si="19">SUM(E263:E278)</f>
        <v>1226677</v>
      </c>
      <c r="F262" s="19">
        <f t="shared" si="19"/>
        <v>514912</v>
      </c>
      <c r="G262" s="19">
        <f t="shared" si="19"/>
        <v>241274</v>
      </c>
      <c r="H262" s="19">
        <f t="shared" si="19"/>
        <v>336130</v>
      </c>
      <c r="I262" s="19">
        <f t="shared" si="19"/>
        <v>134361</v>
      </c>
      <c r="J262" s="19">
        <f t="shared" si="19"/>
        <v>0</v>
      </c>
      <c r="K262" s="19">
        <f t="shared" si="19"/>
        <v>0</v>
      </c>
      <c r="L262" s="19">
        <f t="shared" si="19"/>
        <v>0</v>
      </c>
    </row>
    <row r="263" spans="1:12" x14ac:dyDescent="0.2">
      <c r="A263" s="10" t="s">
        <v>643</v>
      </c>
      <c r="B263" s="11"/>
      <c r="C263" s="12"/>
      <c r="D263" s="12" t="s">
        <v>4</v>
      </c>
      <c r="E263" s="20">
        <v>319348</v>
      </c>
      <c r="F263" s="21">
        <v>62517</v>
      </c>
      <c r="G263" s="21">
        <v>36754</v>
      </c>
      <c r="H263" s="21">
        <v>110088</v>
      </c>
      <c r="I263" s="21">
        <v>109989</v>
      </c>
      <c r="J263" s="21"/>
      <c r="K263" s="21"/>
      <c r="L263" s="21"/>
    </row>
    <row r="264" spans="1:12" x14ac:dyDescent="0.2">
      <c r="A264" s="10" t="s">
        <v>644</v>
      </c>
      <c r="B264" s="11"/>
      <c r="C264" s="12"/>
      <c r="D264" s="12" t="s">
        <v>4</v>
      </c>
      <c r="E264" s="20">
        <v>230872</v>
      </c>
      <c r="F264" s="21">
        <v>78740</v>
      </c>
      <c r="G264" s="21">
        <v>78700</v>
      </c>
      <c r="H264" s="21">
        <v>73432</v>
      </c>
      <c r="I264" s="21"/>
      <c r="J264" s="21"/>
      <c r="K264" s="21"/>
      <c r="L264" s="21"/>
    </row>
    <row r="265" spans="1:12" x14ac:dyDescent="0.2">
      <c r="A265" s="10" t="s">
        <v>645</v>
      </c>
      <c r="B265" s="11"/>
      <c r="C265" s="12"/>
      <c r="D265" s="12" t="s">
        <v>4</v>
      </c>
      <c r="E265" s="20">
        <v>215985</v>
      </c>
      <c r="F265" s="21">
        <v>71584</v>
      </c>
      <c r="G265" s="21">
        <v>84436</v>
      </c>
      <c r="H265" s="21">
        <v>59965</v>
      </c>
      <c r="I265" s="21"/>
      <c r="J265" s="21"/>
      <c r="K265" s="21"/>
      <c r="L265" s="21"/>
    </row>
    <row r="266" spans="1:12" x14ac:dyDescent="0.2">
      <c r="A266" s="10" t="s">
        <v>646</v>
      </c>
      <c r="B266" s="11"/>
      <c r="C266" s="12"/>
      <c r="D266" s="12" t="s">
        <v>4</v>
      </c>
      <c r="E266" s="20">
        <v>142693</v>
      </c>
      <c r="F266" s="21">
        <v>21722</v>
      </c>
      <c r="G266" s="21">
        <v>26872</v>
      </c>
      <c r="H266" s="21">
        <v>69727</v>
      </c>
      <c r="I266" s="21">
        <v>24372</v>
      </c>
      <c r="J266" s="21"/>
      <c r="K266" s="21"/>
      <c r="L266" s="21"/>
    </row>
    <row r="267" spans="1:12" x14ac:dyDescent="0.2">
      <c r="A267" s="10" t="s">
        <v>647</v>
      </c>
      <c r="B267" s="11"/>
      <c r="C267" s="12"/>
      <c r="D267" s="12" t="s">
        <v>4</v>
      </c>
      <c r="E267" s="20">
        <v>100000</v>
      </c>
      <c r="F267" s="21">
        <v>100000</v>
      </c>
      <c r="G267" s="21"/>
      <c r="H267" s="21"/>
      <c r="I267" s="21"/>
      <c r="J267" s="21"/>
      <c r="K267" s="21"/>
      <c r="L267" s="21"/>
    </row>
    <row r="268" spans="1:12" x14ac:dyDescent="0.2">
      <c r="A268" s="10" t="s">
        <v>648</v>
      </c>
      <c r="B268" s="11"/>
      <c r="C268" s="12"/>
      <c r="D268" s="12" t="s">
        <v>4</v>
      </c>
      <c r="E268" s="20">
        <v>93302</v>
      </c>
      <c r="F268" s="21">
        <v>68709</v>
      </c>
      <c r="G268" s="21">
        <v>11729</v>
      </c>
      <c r="H268" s="21">
        <v>12864</v>
      </c>
      <c r="I268" s="21"/>
      <c r="J268" s="21"/>
      <c r="K268" s="21"/>
      <c r="L268" s="21"/>
    </row>
    <row r="269" spans="1:12" x14ac:dyDescent="0.2">
      <c r="A269" s="10" t="s">
        <v>649</v>
      </c>
      <c r="B269" s="11"/>
      <c r="C269" s="12"/>
      <c r="D269" s="12" t="s">
        <v>4</v>
      </c>
      <c r="E269" s="20">
        <v>49864</v>
      </c>
      <c r="F269" s="21">
        <v>49864</v>
      </c>
      <c r="G269" s="21"/>
      <c r="H269" s="21"/>
      <c r="I269" s="21"/>
      <c r="J269" s="21"/>
      <c r="K269" s="21"/>
      <c r="L269" s="21"/>
    </row>
    <row r="270" spans="1:12" x14ac:dyDescent="0.2">
      <c r="A270" s="10" t="s">
        <v>650</v>
      </c>
      <c r="B270" s="11"/>
      <c r="C270" s="12"/>
      <c r="D270" s="12" t="s">
        <v>4</v>
      </c>
      <c r="E270" s="20">
        <v>41414</v>
      </c>
      <c r="F270" s="21">
        <v>41414</v>
      </c>
      <c r="G270" s="21"/>
      <c r="H270" s="21"/>
      <c r="I270" s="21"/>
      <c r="J270" s="21"/>
      <c r="K270" s="21"/>
      <c r="L270" s="21"/>
    </row>
    <row r="271" spans="1:12" x14ac:dyDescent="0.2">
      <c r="A271" s="10" t="s">
        <v>651</v>
      </c>
      <c r="B271" s="11"/>
      <c r="C271" s="12"/>
      <c r="D271" s="12" t="s">
        <v>4</v>
      </c>
      <c r="E271" s="20">
        <v>8349</v>
      </c>
      <c r="F271" s="21">
        <v>2783</v>
      </c>
      <c r="G271" s="21">
        <v>2783</v>
      </c>
      <c r="H271" s="21">
        <v>2783</v>
      </c>
      <c r="I271" s="21"/>
      <c r="J271" s="21"/>
      <c r="K271" s="21"/>
      <c r="L271" s="21"/>
    </row>
    <row r="272" spans="1:12" x14ac:dyDescent="0.2">
      <c r="A272" s="10" t="s">
        <v>652</v>
      </c>
      <c r="B272" s="11"/>
      <c r="C272" s="12"/>
      <c r="D272" s="12" t="s">
        <v>4</v>
      </c>
      <c r="E272" s="20">
        <v>6059</v>
      </c>
      <c r="F272" s="21">
        <v>6059</v>
      </c>
      <c r="G272" s="21"/>
      <c r="H272" s="21"/>
      <c r="I272" s="21"/>
      <c r="J272" s="21"/>
      <c r="K272" s="21"/>
      <c r="L272" s="21"/>
    </row>
    <row r="273" spans="1:12" x14ac:dyDescent="0.2">
      <c r="A273" s="10" t="s">
        <v>653</v>
      </c>
      <c r="B273" s="11"/>
      <c r="C273" s="12"/>
      <c r="D273" s="12" t="s">
        <v>4</v>
      </c>
      <c r="E273" s="20">
        <v>4073</v>
      </c>
      <c r="F273" s="21">
        <v>4073</v>
      </c>
      <c r="G273" s="21"/>
      <c r="H273" s="21"/>
      <c r="I273" s="21"/>
      <c r="J273" s="21"/>
      <c r="K273" s="21"/>
      <c r="L273" s="21"/>
    </row>
    <row r="274" spans="1:12" x14ac:dyDescent="0.2">
      <c r="A274" s="10" t="s">
        <v>654</v>
      </c>
      <c r="B274" s="11"/>
      <c r="C274" s="12"/>
      <c r="D274" s="12" t="s">
        <v>4</v>
      </c>
      <c r="E274" s="20">
        <v>3822</v>
      </c>
      <c r="F274" s="21">
        <v>3822</v>
      </c>
      <c r="G274" s="21"/>
      <c r="H274" s="21"/>
      <c r="I274" s="21"/>
      <c r="J274" s="21"/>
      <c r="K274" s="21"/>
      <c r="L274" s="21"/>
    </row>
    <row r="275" spans="1:12" x14ac:dyDescent="0.2">
      <c r="A275" s="10" t="s">
        <v>655</v>
      </c>
      <c r="B275" s="11"/>
      <c r="C275" s="12"/>
      <c r="D275" s="12" t="s">
        <v>4</v>
      </c>
      <c r="E275" s="20">
        <v>3649</v>
      </c>
      <c r="F275" s="21"/>
      <c r="G275" s="21"/>
      <c r="H275" s="21">
        <v>3649</v>
      </c>
      <c r="I275" s="21"/>
      <c r="J275" s="21"/>
      <c r="K275" s="21"/>
      <c r="L275" s="21"/>
    </row>
    <row r="276" spans="1:12" x14ac:dyDescent="0.2">
      <c r="A276" s="10" t="s">
        <v>656</v>
      </c>
      <c r="B276" s="11"/>
      <c r="C276" s="12"/>
      <c r="D276" s="12" t="s">
        <v>4</v>
      </c>
      <c r="E276" s="20">
        <v>3625</v>
      </c>
      <c r="F276" s="21">
        <v>3625</v>
      </c>
      <c r="G276" s="21"/>
      <c r="H276" s="21"/>
      <c r="I276" s="21"/>
      <c r="J276" s="21"/>
      <c r="K276" s="21"/>
      <c r="L276" s="21"/>
    </row>
    <row r="277" spans="1:12" x14ac:dyDescent="0.2">
      <c r="A277" s="10" t="s">
        <v>657</v>
      </c>
      <c r="B277" s="11"/>
      <c r="C277" s="12"/>
      <c r="D277" s="12" t="s">
        <v>4</v>
      </c>
      <c r="E277" s="20">
        <v>2881</v>
      </c>
      <c r="F277" s="21"/>
      <c r="G277" s="21"/>
      <c r="H277" s="21">
        <v>2881</v>
      </c>
      <c r="I277" s="21"/>
      <c r="J277" s="21"/>
      <c r="K277" s="21"/>
      <c r="L277" s="21"/>
    </row>
    <row r="278" spans="1:12" x14ac:dyDescent="0.2">
      <c r="A278" s="10" t="s">
        <v>638</v>
      </c>
      <c r="B278" s="11"/>
      <c r="C278" s="12"/>
      <c r="D278" s="12" t="s">
        <v>4</v>
      </c>
      <c r="E278" s="20">
        <v>741</v>
      </c>
      <c r="F278" s="21"/>
      <c r="G278" s="21"/>
      <c r="H278" s="21">
        <v>741</v>
      </c>
      <c r="I278" s="21"/>
      <c r="J278" s="21"/>
      <c r="K278" s="21"/>
      <c r="L278" s="21"/>
    </row>
    <row r="279" spans="1:12" x14ac:dyDescent="0.2">
      <c r="A279" s="24" t="s">
        <v>568</v>
      </c>
      <c r="B279" s="24"/>
      <c r="C279" s="24"/>
      <c r="D279" s="13"/>
      <c r="E279" s="22">
        <f>SUM(E208,E179,E138,E95,E90,E50,E46,E18,E6,E210,E222,E253,E262)</f>
        <v>152594872.25999999</v>
      </c>
      <c r="F279" s="22">
        <f t="shared" ref="F279:L279" si="20">SUM(F208,F179,F138,F95,F90,F50,F46,F18,F6,F210,F222,F253,F262)</f>
        <v>54924373.759999998</v>
      </c>
      <c r="G279" s="22">
        <f t="shared" si="20"/>
        <v>46143527.390000008</v>
      </c>
      <c r="H279" s="22">
        <f t="shared" si="20"/>
        <v>39929997.57</v>
      </c>
      <c r="I279" s="22">
        <f t="shared" si="20"/>
        <v>7401068.4800000004</v>
      </c>
      <c r="J279" s="22">
        <f t="shared" si="20"/>
        <v>2342989.66</v>
      </c>
      <c r="K279" s="22">
        <f t="shared" si="20"/>
        <v>1784590.26</v>
      </c>
      <c r="L279" s="22">
        <f t="shared" si="20"/>
        <v>68325.14</v>
      </c>
    </row>
  </sheetData>
  <autoFilter ref="A5:L279"/>
  <mergeCells count="16">
    <mergeCell ref="A208:C208"/>
    <mergeCell ref="A279:C279"/>
    <mergeCell ref="E3:E4"/>
    <mergeCell ref="A210:C210"/>
    <mergeCell ref="A222:C222"/>
    <mergeCell ref="A253:C253"/>
    <mergeCell ref="A262:C262"/>
    <mergeCell ref="A46:C46"/>
    <mergeCell ref="A50:C50"/>
    <mergeCell ref="A90:C90"/>
    <mergeCell ref="A95:C95"/>
    <mergeCell ref="A138:C138"/>
    <mergeCell ref="A179:C179"/>
    <mergeCell ref="A6:C6"/>
    <mergeCell ref="A18:C18"/>
    <mergeCell ref="A3:C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7" fitToHeight="11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Степаненков Игорь Анатольевич</dc:creator>
  <cp:lastModifiedBy>Плехов Константин Анатольевич</cp:lastModifiedBy>
  <cp:lastPrinted>2018-05-03T08:17:29Z</cp:lastPrinted>
  <dcterms:created xsi:type="dcterms:W3CDTF">2018-05-03T07:34:27Z</dcterms:created>
  <dcterms:modified xsi:type="dcterms:W3CDTF">2018-05-03T15:11:18Z</dcterms:modified>
</cp:coreProperties>
</file>