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Бюджет!$C$11</definedName>
    <definedName name="LAST_CELL" localSheetId="0">Бюджет!#REF!</definedName>
    <definedName name="SIGN" localSheetId="0">Бюджет!$A$11:$E$12</definedName>
  </definedName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1"/>
  <c r="E62"/>
  <c r="E63"/>
  <c r="E64"/>
  <c r="E65"/>
  <c r="E66"/>
  <c r="E67"/>
  <c r="E68"/>
  <c r="E69"/>
  <c r="E70"/>
  <c r="C60"/>
  <c r="E60" s="1"/>
  <c r="D60"/>
  <c r="B60"/>
  <c r="C50"/>
  <c r="D50"/>
  <c r="E50" s="1"/>
  <c r="B50"/>
  <c r="C40"/>
  <c r="D40"/>
  <c r="B40"/>
  <c r="C28"/>
  <c r="D28"/>
  <c r="B28"/>
  <c r="C17"/>
  <c r="D17"/>
  <c r="B17"/>
  <c r="C6"/>
  <c r="D6"/>
  <c r="B6"/>
  <c r="E28" l="1"/>
  <c r="E6"/>
  <c r="B71"/>
  <c r="E17"/>
  <c r="E40"/>
  <c r="C71"/>
  <c r="D71"/>
  <c r="E71" l="1"/>
</calcChain>
</file>

<file path=xl/sharedStrings.xml><?xml version="1.0" encoding="utf-8"?>
<sst xmlns="http://schemas.openxmlformats.org/spreadsheetml/2006/main" count="73" uniqueCount="25">
  <si>
    <t>Дотации на выравнивание бюджетной обеспеченности сельских поселений</t>
  </si>
  <si>
    <t>Бюджет сельского поселения "Брыкаланск"</t>
  </si>
  <si>
    <t>Бюджет сельского поселения "Ижма"</t>
  </si>
  <si>
    <t>Бюджет сельского поселения "Кельчиюр"</t>
  </si>
  <si>
    <t>Бюджет сельского поселения "Кипиево"</t>
  </si>
  <si>
    <t>Бюджет сельского поселения "Краснобор"</t>
  </si>
  <si>
    <t>Бюджет сельского поселения "Мохча"</t>
  </si>
  <si>
    <t>Бюджет сельского поселения "Няшабож"</t>
  </si>
  <si>
    <t>Бюджет сельского поселения "Сизябск"</t>
  </si>
  <si>
    <t>Бюджет сельского поселения "Том"</t>
  </si>
  <si>
    <t>Бюджет сельского поселения "Щельяюр"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</si>
  <si>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</si>
  <si>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Дотации поселениям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</si>
  <si>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</si>
  <si>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Российской Федерации по государственной регистрации актов гражданского состояния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</si>
  <si>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</si>
  <si>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ИТОГО</t>
  </si>
  <si>
    <t>Резерв</t>
  </si>
  <si>
    <t xml:space="preserve">Наименование </t>
  </si>
  <si>
    <t>Первоначально утвержденный бюджет</t>
  </si>
  <si>
    <t>% исполнения к сводной бюджетной росписи</t>
  </si>
  <si>
    <t>(руб.)</t>
  </si>
  <si>
    <t>РАСХОДЫ БЮДЖЕТА МУНИЦИПАЛЬНОГО ОБРАЗОВАНИЯ МУНИЦИПАЛЬНОГО РАЙОНА "ИЖЕМСКИЙ" ЗА I КВАРТАЛ 2019 ГОДА НА ПРЕДОСТАВЛЕНИЕ МЕЖБЮДЖЕТНЫХ ТРАСНФЕРТОВ БЮДЖЕТАМ СЕЛЬСКИХ ПОСЕЛЕНИЙ</t>
  </si>
  <si>
    <t>Сводная бюджетна роспись на 01.04.2019 г.</t>
  </si>
  <si>
    <t>Кассовое исполнение на 01.04.2019 г.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</si>
</sst>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1"/>
  <sheetViews>
    <sheetView showGridLines="0" tabSelected="1" workbookViewId="0">
      <selection activeCell="O6" sqref="O6"/>
    </sheetView>
  </sheetViews>
  <sheetFormatPr defaultRowHeight="12.75" customHeight="1"/>
  <cols>
    <col min="1" max="1" width="42.5703125" customWidth="1"/>
    <col min="2" max="4" width="15.42578125" customWidth="1"/>
    <col min="5" max="5" width="19.85546875" customWidth="1"/>
    <col min="6" max="7" width="9.140625" customWidth="1"/>
  </cols>
  <sheetData>
    <row r="1" spans="1:7" ht="57" customHeight="1">
      <c r="A1" s="18" t="s">
        <v>22</v>
      </c>
      <c r="B1" s="18"/>
      <c r="C1" s="18"/>
      <c r="D1" s="18"/>
      <c r="E1" s="18"/>
      <c r="F1" s="2"/>
      <c r="G1" s="2"/>
    </row>
    <row r="2" spans="1:7">
      <c r="A2" s="17"/>
      <c r="B2" s="17"/>
      <c r="C2" s="17"/>
      <c r="D2" s="17"/>
      <c r="E2" s="4"/>
    </row>
    <row r="3" spans="1:7">
      <c r="A3" s="17"/>
      <c r="B3" s="17"/>
      <c r="C3" s="17"/>
      <c r="D3" s="17"/>
      <c r="E3" s="4"/>
    </row>
    <row r="4" spans="1:7">
      <c r="A4" s="5"/>
      <c r="B4" s="5"/>
      <c r="C4" s="5"/>
      <c r="D4" s="5"/>
      <c r="E4" s="16" t="s">
        <v>21</v>
      </c>
      <c r="F4" s="1"/>
      <c r="G4" s="1"/>
    </row>
    <row r="5" spans="1:7" ht="51">
      <c r="A5" s="7" t="s">
        <v>18</v>
      </c>
      <c r="B5" s="7" t="s">
        <v>19</v>
      </c>
      <c r="C5" s="7" t="s">
        <v>23</v>
      </c>
      <c r="D5" s="7" t="s">
        <v>24</v>
      </c>
      <c r="E5" s="15" t="s">
        <v>20</v>
      </c>
    </row>
    <row r="6" spans="1:7" s="3" customFormat="1" ht="25.5">
      <c r="A6" s="8" t="s">
        <v>0</v>
      </c>
      <c r="B6" s="9">
        <f>SUM(B7:B16)</f>
        <v>31094100</v>
      </c>
      <c r="C6" s="9">
        <f t="shared" ref="C6:D6" si="0">SUM(C7:C16)</f>
        <v>31094100</v>
      </c>
      <c r="D6" s="9">
        <f t="shared" si="0"/>
        <v>7770402</v>
      </c>
      <c r="E6" s="13">
        <f>D6/C6*100</f>
        <v>24.989956293959303</v>
      </c>
    </row>
    <row r="7" spans="1:7">
      <c r="A7" s="6" t="s">
        <v>1</v>
      </c>
      <c r="B7" s="19">
        <v>2070400</v>
      </c>
      <c r="C7" s="19">
        <v>2070400</v>
      </c>
      <c r="D7" s="19">
        <v>517392</v>
      </c>
      <c r="E7" s="14">
        <f t="shared" ref="E7:E70" si="1">D7/C7*100</f>
        <v>24.989953632148378</v>
      </c>
    </row>
    <row r="8" spans="1:7">
      <c r="A8" s="6" t="s">
        <v>2</v>
      </c>
      <c r="B8" s="19">
        <v>3508100</v>
      </c>
      <c r="C8" s="19">
        <v>3508100</v>
      </c>
      <c r="D8" s="19">
        <v>876672</v>
      </c>
      <c r="E8" s="14">
        <f t="shared" si="1"/>
        <v>24.989937573045236</v>
      </c>
    </row>
    <row r="9" spans="1:7">
      <c r="A9" s="6" t="s">
        <v>3</v>
      </c>
      <c r="B9" s="19">
        <v>3162700</v>
      </c>
      <c r="C9" s="19">
        <v>3162700</v>
      </c>
      <c r="D9" s="19">
        <v>790356</v>
      </c>
      <c r="E9" s="14">
        <f t="shared" si="1"/>
        <v>24.989913681348217</v>
      </c>
    </row>
    <row r="10" spans="1:7">
      <c r="A10" s="6" t="s">
        <v>4</v>
      </c>
      <c r="B10" s="19">
        <v>2313100</v>
      </c>
      <c r="C10" s="19">
        <v>2313100</v>
      </c>
      <c r="D10" s="19">
        <v>578043</v>
      </c>
      <c r="E10" s="14">
        <f t="shared" si="1"/>
        <v>24.989970169901863</v>
      </c>
    </row>
    <row r="11" spans="1:7">
      <c r="A11" s="6" t="s">
        <v>5</v>
      </c>
      <c r="B11" s="19">
        <v>4071400</v>
      </c>
      <c r="C11" s="19">
        <v>4071400</v>
      </c>
      <c r="D11" s="19">
        <v>1017441</v>
      </c>
      <c r="E11" s="14">
        <f t="shared" si="1"/>
        <v>24.989954315468879</v>
      </c>
    </row>
    <row r="12" spans="1:7">
      <c r="A12" s="6" t="s">
        <v>6</v>
      </c>
      <c r="B12" s="19">
        <v>3673200</v>
      </c>
      <c r="C12" s="19">
        <v>3673200</v>
      </c>
      <c r="D12" s="19">
        <v>917931</v>
      </c>
      <c r="E12" s="14">
        <f t="shared" si="1"/>
        <v>24.989954263312644</v>
      </c>
    </row>
    <row r="13" spans="1:7">
      <c r="A13" s="6" t="s">
        <v>7</v>
      </c>
      <c r="B13" s="19">
        <v>1248200</v>
      </c>
      <c r="C13" s="19">
        <v>1248200</v>
      </c>
      <c r="D13" s="19">
        <v>311925</v>
      </c>
      <c r="E13" s="14">
        <f t="shared" si="1"/>
        <v>24.989985579234098</v>
      </c>
    </row>
    <row r="14" spans="1:7">
      <c r="A14" s="6" t="s">
        <v>8</v>
      </c>
      <c r="B14" s="19">
        <v>4270500</v>
      </c>
      <c r="C14" s="19">
        <v>4270500</v>
      </c>
      <c r="D14" s="19">
        <v>1067196</v>
      </c>
      <c r="E14" s="14">
        <f t="shared" si="1"/>
        <v>24.98995433789954</v>
      </c>
    </row>
    <row r="15" spans="1:7">
      <c r="A15" s="6" t="s">
        <v>9</v>
      </c>
      <c r="B15" s="19">
        <v>2434000</v>
      </c>
      <c r="C15" s="19">
        <v>2434000</v>
      </c>
      <c r="D15" s="19">
        <v>608256</v>
      </c>
      <c r="E15" s="14">
        <f t="shared" si="1"/>
        <v>24.989975349219392</v>
      </c>
    </row>
    <row r="16" spans="1:7">
      <c r="A16" s="6" t="s">
        <v>10</v>
      </c>
      <c r="B16" s="19">
        <v>4342500</v>
      </c>
      <c r="C16" s="19">
        <v>4342500</v>
      </c>
      <c r="D16" s="19">
        <v>1085190</v>
      </c>
      <c r="E16" s="14">
        <f t="shared" si="1"/>
        <v>24.989982728842833</v>
      </c>
    </row>
    <row r="17" spans="1:5" s="3" customFormat="1" ht="54.75" customHeight="1">
      <c r="A17" s="8" t="s">
        <v>11</v>
      </c>
      <c r="B17" s="9">
        <f>SUM(B18:B27)</f>
        <v>526300</v>
      </c>
      <c r="C17" s="9">
        <f t="shared" ref="C17:D17" si="2">SUM(C18:C27)</f>
        <v>526300</v>
      </c>
      <c r="D17" s="9">
        <f t="shared" si="2"/>
        <v>526300</v>
      </c>
      <c r="E17" s="13">
        <f t="shared" si="1"/>
        <v>100</v>
      </c>
    </row>
    <row r="18" spans="1:5">
      <c r="A18" s="6" t="s">
        <v>1</v>
      </c>
      <c r="B18" s="19">
        <v>24600</v>
      </c>
      <c r="C18" s="19">
        <v>24600</v>
      </c>
      <c r="D18" s="19">
        <v>24600</v>
      </c>
      <c r="E18" s="14">
        <f t="shared" si="1"/>
        <v>100</v>
      </c>
    </row>
    <row r="19" spans="1:5">
      <c r="A19" s="6" t="s">
        <v>2</v>
      </c>
      <c r="B19" s="19">
        <v>123400</v>
      </c>
      <c r="C19" s="19">
        <v>123400</v>
      </c>
      <c r="D19" s="19">
        <v>123400</v>
      </c>
      <c r="E19" s="14">
        <f t="shared" si="1"/>
        <v>100</v>
      </c>
    </row>
    <row r="20" spans="1:5">
      <c r="A20" s="6" t="s">
        <v>3</v>
      </c>
      <c r="B20" s="19">
        <v>43300</v>
      </c>
      <c r="C20" s="19">
        <v>43300</v>
      </c>
      <c r="D20" s="19">
        <v>43300</v>
      </c>
      <c r="E20" s="14">
        <f t="shared" si="1"/>
        <v>100</v>
      </c>
    </row>
    <row r="21" spans="1:5">
      <c r="A21" s="6" t="s">
        <v>4</v>
      </c>
      <c r="B21" s="19">
        <v>23900</v>
      </c>
      <c r="C21" s="19">
        <v>23900</v>
      </c>
      <c r="D21" s="19">
        <v>23900</v>
      </c>
      <c r="E21" s="14">
        <f t="shared" si="1"/>
        <v>100</v>
      </c>
    </row>
    <row r="22" spans="1:5">
      <c r="A22" s="6" t="s">
        <v>5</v>
      </c>
      <c r="B22" s="19">
        <v>59900</v>
      </c>
      <c r="C22" s="19">
        <v>59900</v>
      </c>
      <c r="D22" s="19">
        <v>59900</v>
      </c>
      <c r="E22" s="14">
        <f t="shared" si="1"/>
        <v>100</v>
      </c>
    </row>
    <row r="23" spans="1:5">
      <c r="A23" s="6" t="s">
        <v>6</v>
      </c>
      <c r="B23" s="19">
        <v>55500</v>
      </c>
      <c r="C23" s="19">
        <v>55500</v>
      </c>
      <c r="D23" s="19">
        <v>55500</v>
      </c>
      <c r="E23" s="14">
        <f t="shared" si="1"/>
        <v>100</v>
      </c>
    </row>
    <row r="24" spans="1:5">
      <c r="A24" s="6" t="s">
        <v>7</v>
      </c>
      <c r="B24" s="19">
        <v>18400</v>
      </c>
      <c r="C24" s="19">
        <v>18400</v>
      </c>
      <c r="D24" s="19">
        <v>18400</v>
      </c>
      <c r="E24" s="14">
        <f t="shared" si="1"/>
        <v>100</v>
      </c>
    </row>
    <row r="25" spans="1:5">
      <c r="A25" s="6" t="s">
        <v>8</v>
      </c>
      <c r="B25" s="19">
        <v>61700</v>
      </c>
      <c r="C25" s="19">
        <v>61700</v>
      </c>
      <c r="D25" s="19">
        <v>61700</v>
      </c>
      <c r="E25" s="14">
        <f t="shared" si="1"/>
        <v>100</v>
      </c>
    </row>
    <row r="26" spans="1:5">
      <c r="A26" s="6" t="s">
        <v>9</v>
      </c>
      <c r="B26" s="19">
        <v>35300</v>
      </c>
      <c r="C26" s="19">
        <v>35300</v>
      </c>
      <c r="D26" s="19">
        <v>35300</v>
      </c>
      <c r="E26" s="14">
        <f t="shared" si="1"/>
        <v>100</v>
      </c>
    </row>
    <row r="27" spans="1:5">
      <c r="A27" s="6" t="s">
        <v>10</v>
      </c>
      <c r="B27" s="19">
        <v>80300</v>
      </c>
      <c r="C27" s="19">
        <v>80300</v>
      </c>
      <c r="D27" s="19">
        <v>80300</v>
      </c>
      <c r="E27" s="14">
        <f t="shared" si="1"/>
        <v>100</v>
      </c>
    </row>
    <row r="28" spans="1:5" s="3" customFormat="1" ht="38.25">
      <c r="A28" s="8" t="s">
        <v>12</v>
      </c>
      <c r="B28" s="9">
        <f>SUM(B29:B39)</f>
        <v>6492270</v>
      </c>
      <c r="C28" s="9">
        <f t="shared" ref="C28:D28" si="3">SUM(C29:C39)</f>
        <v>7487373</v>
      </c>
      <c r="D28" s="9">
        <f t="shared" si="3"/>
        <v>1537410</v>
      </c>
      <c r="E28" s="13">
        <f t="shared" si="1"/>
        <v>20.533369981701192</v>
      </c>
    </row>
    <row r="29" spans="1:5">
      <c r="A29" s="6" t="s">
        <v>17</v>
      </c>
      <c r="B29" s="19">
        <v>340000</v>
      </c>
      <c r="C29" s="19">
        <v>440000</v>
      </c>
      <c r="D29" s="19">
        <v>0</v>
      </c>
      <c r="E29" s="14">
        <f t="shared" si="1"/>
        <v>0</v>
      </c>
    </row>
    <row r="30" spans="1:5">
      <c r="A30" s="6" t="s">
        <v>1</v>
      </c>
      <c r="B30" s="19">
        <v>1068800</v>
      </c>
      <c r="C30" s="19">
        <v>1068800</v>
      </c>
      <c r="D30" s="19">
        <v>267090</v>
      </c>
      <c r="E30" s="14">
        <f t="shared" si="1"/>
        <v>24.989708083832333</v>
      </c>
    </row>
    <row r="31" spans="1:5">
      <c r="A31" s="6" t="s">
        <v>2</v>
      </c>
      <c r="B31" s="19">
        <v>237100</v>
      </c>
      <c r="C31" s="19">
        <v>582743</v>
      </c>
      <c r="D31" s="19">
        <v>59250</v>
      </c>
      <c r="E31" s="14">
        <f t="shared" si="1"/>
        <v>10.16743229862907</v>
      </c>
    </row>
    <row r="32" spans="1:5">
      <c r="A32" s="6" t="s">
        <v>3</v>
      </c>
      <c r="B32" s="19">
        <v>669900</v>
      </c>
      <c r="C32" s="19">
        <v>669900</v>
      </c>
      <c r="D32" s="19">
        <v>167400</v>
      </c>
      <c r="E32" s="14">
        <f t="shared" si="1"/>
        <v>24.988804299149127</v>
      </c>
    </row>
    <row r="33" spans="1:5">
      <c r="A33" s="6" t="s">
        <v>4</v>
      </c>
      <c r="B33" s="19">
        <v>587200</v>
      </c>
      <c r="C33" s="19">
        <v>587200</v>
      </c>
      <c r="D33" s="19">
        <v>146730</v>
      </c>
      <c r="E33" s="14">
        <f t="shared" si="1"/>
        <v>24.98807901907357</v>
      </c>
    </row>
    <row r="34" spans="1:5">
      <c r="A34" s="6" t="s">
        <v>5</v>
      </c>
      <c r="B34" s="19">
        <v>106400</v>
      </c>
      <c r="C34" s="19">
        <v>106400</v>
      </c>
      <c r="D34" s="19">
        <v>26580</v>
      </c>
      <c r="E34" s="14">
        <f t="shared" si="1"/>
        <v>24.981203007518797</v>
      </c>
    </row>
    <row r="35" spans="1:5">
      <c r="A35" s="6" t="s">
        <v>6</v>
      </c>
      <c r="B35" s="19">
        <v>91400</v>
      </c>
      <c r="C35" s="19">
        <v>243713</v>
      </c>
      <c r="D35" s="19">
        <v>22830</v>
      </c>
      <c r="E35" s="14">
        <f t="shared" si="1"/>
        <v>9.3675757961208479</v>
      </c>
    </row>
    <row r="36" spans="1:5">
      <c r="A36" s="6" t="s">
        <v>7</v>
      </c>
      <c r="B36" s="19">
        <v>1431000</v>
      </c>
      <c r="C36" s="19">
        <v>1431000</v>
      </c>
      <c r="D36" s="19">
        <v>357600</v>
      </c>
      <c r="E36" s="14">
        <f t="shared" si="1"/>
        <v>24.989517819706499</v>
      </c>
    </row>
    <row r="37" spans="1:5">
      <c r="A37" s="6" t="s">
        <v>8</v>
      </c>
      <c r="B37" s="19">
        <v>128900</v>
      </c>
      <c r="C37" s="19">
        <v>300580</v>
      </c>
      <c r="D37" s="19">
        <v>32220</v>
      </c>
      <c r="E37" s="14">
        <f t="shared" si="1"/>
        <v>10.719276066271874</v>
      </c>
    </row>
    <row r="38" spans="1:5">
      <c r="A38" s="6" t="s">
        <v>9</v>
      </c>
      <c r="B38" s="19">
        <v>972400</v>
      </c>
      <c r="C38" s="19">
        <v>972400</v>
      </c>
      <c r="D38" s="19">
        <v>243000</v>
      </c>
      <c r="E38" s="14">
        <f t="shared" si="1"/>
        <v>24.989716166186753</v>
      </c>
    </row>
    <row r="39" spans="1:5">
      <c r="A39" s="6" t="s">
        <v>10</v>
      </c>
      <c r="B39" s="19">
        <v>859170</v>
      </c>
      <c r="C39" s="19">
        <v>1084637</v>
      </c>
      <c r="D39" s="19">
        <v>214710</v>
      </c>
      <c r="E39" s="14">
        <f t="shared" si="1"/>
        <v>19.795562939490356</v>
      </c>
    </row>
    <row r="40" spans="1:5" s="3" customFormat="1" ht="38.25">
      <c r="A40" s="8" t="s">
        <v>13</v>
      </c>
      <c r="B40" s="9">
        <f>SUM(B41:B49)</f>
        <v>1821700</v>
      </c>
      <c r="C40" s="9">
        <f t="shared" ref="C40:D40" si="4">SUM(C41:C49)</f>
        <v>1821700</v>
      </c>
      <c r="D40" s="9">
        <f t="shared" si="4"/>
        <v>455425</v>
      </c>
      <c r="E40" s="13">
        <f t="shared" si="1"/>
        <v>25</v>
      </c>
    </row>
    <row r="41" spans="1:5">
      <c r="A41" s="6" t="s">
        <v>1</v>
      </c>
      <c r="B41" s="19">
        <v>92900</v>
      </c>
      <c r="C41" s="19">
        <v>92900</v>
      </c>
      <c r="D41" s="19">
        <v>23225</v>
      </c>
      <c r="E41" s="14">
        <f t="shared" si="1"/>
        <v>25</v>
      </c>
    </row>
    <row r="42" spans="1:5">
      <c r="A42" s="6" t="s">
        <v>3</v>
      </c>
      <c r="B42" s="19">
        <v>148700</v>
      </c>
      <c r="C42" s="19">
        <v>148700</v>
      </c>
      <c r="D42" s="19">
        <v>37175</v>
      </c>
      <c r="E42" s="14">
        <f t="shared" si="1"/>
        <v>25</v>
      </c>
    </row>
    <row r="43" spans="1:5">
      <c r="A43" s="6" t="s">
        <v>4</v>
      </c>
      <c r="B43" s="19">
        <v>92900</v>
      </c>
      <c r="C43" s="19">
        <v>92900</v>
      </c>
      <c r="D43" s="19">
        <v>23225</v>
      </c>
      <c r="E43" s="14">
        <f t="shared" si="1"/>
        <v>25</v>
      </c>
    </row>
    <row r="44" spans="1:5">
      <c r="A44" s="6" t="s">
        <v>5</v>
      </c>
      <c r="B44" s="19">
        <v>186000</v>
      </c>
      <c r="C44" s="19">
        <v>186000</v>
      </c>
      <c r="D44" s="19">
        <v>46500</v>
      </c>
      <c r="E44" s="14">
        <f t="shared" si="1"/>
        <v>25</v>
      </c>
    </row>
    <row r="45" spans="1:5">
      <c r="A45" s="6" t="s">
        <v>6</v>
      </c>
      <c r="B45" s="19">
        <v>371800</v>
      </c>
      <c r="C45" s="19">
        <v>371800</v>
      </c>
      <c r="D45" s="19">
        <v>92950</v>
      </c>
      <c r="E45" s="14">
        <f t="shared" si="1"/>
        <v>25</v>
      </c>
    </row>
    <row r="46" spans="1:5">
      <c r="A46" s="6" t="s">
        <v>7</v>
      </c>
      <c r="B46" s="19">
        <v>92900</v>
      </c>
      <c r="C46" s="19">
        <v>92900</v>
      </c>
      <c r="D46" s="19">
        <v>23225</v>
      </c>
      <c r="E46" s="14">
        <f t="shared" si="1"/>
        <v>25</v>
      </c>
    </row>
    <row r="47" spans="1:5">
      <c r="A47" s="6" t="s">
        <v>8</v>
      </c>
      <c r="B47" s="19">
        <v>371800</v>
      </c>
      <c r="C47" s="19">
        <v>371800</v>
      </c>
      <c r="D47" s="19">
        <v>92950</v>
      </c>
      <c r="E47" s="14">
        <f t="shared" si="1"/>
        <v>25</v>
      </c>
    </row>
    <row r="48" spans="1:5">
      <c r="A48" s="6" t="s">
        <v>9</v>
      </c>
      <c r="B48" s="19">
        <v>92900</v>
      </c>
      <c r="C48" s="19">
        <v>92900</v>
      </c>
      <c r="D48" s="19">
        <v>23225</v>
      </c>
      <c r="E48" s="14">
        <f t="shared" si="1"/>
        <v>25</v>
      </c>
    </row>
    <row r="49" spans="1:5">
      <c r="A49" s="6" t="s">
        <v>10</v>
      </c>
      <c r="B49" s="19">
        <v>371800</v>
      </c>
      <c r="C49" s="19">
        <v>371800</v>
      </c>
      <c r="D49" s="19">
        <v>92950</v>
      </c>
      <c r="E49" s="14">
        <f t="shared" si="1"/>
        <v>25</v>
      </c>
    </row>
    <row r="50" spans="1:5" s="3" customFormat="1" ht="51">
      <c r="A50" s="8" t="s">
        <v>14</v>
      </c>
      <c r="B50" s="9">
        <f>SUM(B51:B59)</f>
        <v>149700</v>
      </c>
      <c r="C50" s="9">
        <f t="shared" ref="C50:D50" si="5">SUM(C51:C59)</f>
        <v>149700</v>
      </c>
      <c r="D50" s="9">
        <f t="shared" si="5"/>
        <v>37425</v>
      </c>
      <c r="E50" s="13">
        <f t="shared" si="1"/>
        <v>25</v>
      </c>
    </row>
    <row r="51" spans="1:5">
      <c r="A51" s="6" t="s">
        <v>1</v>
      </c>
      <c r="B51" s="19">
        <v>9240</v>
      </c>
      <c r="C51" s="19">
        <v>9240</v>
      </c>
      <c r="D51" s="19">
        <v>2310</v>
      </c>
      <c r="E51" s="14">
        <f t="shared" si="1"/>
        <v>25</v>
      </c>
    </row>
    <row r="52" spans="1:5">
      <c r="A52" s="6" t="s">
        <v>3</v>
      </c>
      <c r="B52" s="19">
        <v>16300</v>
      </c>
      <c r="C52" s="19">
        <v>16300</v>
      </c>
      <c r="D52" s="19">
        <v>4075</v>
      </c>
      <c r="E52" s="14">
        <f t="shared" si="1"/>
        <v>25</v>
      </c>
    </row>
    <row r="53" spans="1:5">
      <c r="A53" s="6" t="s">
        <v>4</v>
      </c>
      <c r="B53" s="19">
        <v>8600</v>
      </c>
      <c r="C53" s="19">
        <v>8600</v>
      </c>
      <c r="D53" s="19">
        <v>2150</v>
      </c>
      <c r="E53" s="14">
        <f t="shared" si="1"/>
        <v>25</v>
      </c>
    </row>
    <row r="54" spans="1:5">
      <c r="A54" s="6" t="s">
        <v>5</v>
      </c>
      <c r="B54" s="19">
        <v>22400</v>
      </c>
      <c r="C54" s="19">
        <v>22400</v>
      </c>
      <c r="D54" s="19">
        <v>5600</v>
      </c>
      <c r="E54" s="14">
        <f t="shared" si="1"/>
        <v>25</v>
      </c>
    </row>
    <row r="55" spans="1:5">
      <c r="A55" s="6" t="s">
        <v>6</v>
      </c>
      <c r="B55" s="19">
        <v>20400</v>
      </c>
      <c r="C55" s="19">
        <v>20400</v>
      </c>
      <c r="D55" s="19">
        <v>5100</v>
      </c>
      <c r="E55" s="14">
        <f t="shared" si="1"/>
        <v>25</v>
      </c>
    </row>
    <row r="56" spans="1:5">
      <c r="A56" s="6" t="s">
        <v>7</v>
      </c>
      <c r="B56" s="19">
        <v>6600</v>
      </c>
      <c r="C56" s="19">
        <v>6600</v>
      </c>
      <c r="D56" s="19">
        <v>1650</v>
      </c>
      <c r="E56" s="14">
        <f t="shared" si="1"/>
        <v>25</v>
      </c>
    </row>
    <row r="57" spans="1:5">
      <c r="A57" s="6" t="s">
        <v>8</v>
      </c>
      <c r="B57" s="19">
        <v>23000</v>
      </c>
      <c r="C57" s="19">
        <v>23000</v>
      </c>
      <c r="D57" s="19">
        <v>5750</v>
      </c>
      <c r="E57" s="14">
        <f t="shared" si="1"/>
        <v>25</v>
      </c>
    </row>
    <row r="58" spans="1:5">
      <c r="A58" s="6" t="s">
        <v>9</v>
      </c>
      <c r="B58" s="19">
        <v>12960</v>
      </c>
      <c r="C58" s="19">
        <v>12960</v>
      </c>
      <c r="D58" s="19">
        <v>3240</v>
      </c>
      <c r="E58" s="14">
        <f t="shared" si="1"/>
        <v>25</v>
      </c>
    </row>
    <row r="59" spans="1:5">
      <c r="A59" s="6" t="s">
        <v>10</v>
      </c>
      <c r="B59" s="19">
        <v>30200</v>
      </c>
      <c r="C59" s="19">
        <v>30200</v>
      </c>
      <c r="D59" s="19">
        <v>7550</v>
      </c>
      <c r="E59" s="14">
        <f t="shared" si="1"/>
        <v>25</v>
      </c>
    </row>
    <row r="60" spans="1:5" s="3" customFormat="1" ht="102">
      <c r="A60" s="10" t="s">
        <v>15</v>
      </c>
      <c r="B60" s="9">
        <f>SUM(B61:B70)</f>
        <v>204850</v>
      </c>
      <c r="C60" s="9">
        <f t="shared" ref="C60:D60" si="6">SUM(C61:C70)</f>
        <v>204850</v>
      </c>
      <c r="D60" s="9">
        <f t="shared" si="6"/>
        <v>204850</v>
      </c>
      <c r="E60" s="13">
        <f t="shared" si="1"/>
        <v>100</v>
      </c>
    </row>
    <row r="61" spans="1:5">
      <c r="A61" s="6" t="s">
        <v>1</v>
      </c>
      <c r="B61" s="19">
        <v>20480</v>
      </c>
      <c r="C61" s="19">
        <v>20480</v>
      </c>
      <c r="D61" s="19">
        <v>20480</v>
      </c>
      <c r="E61" s="14">
        <f t="shared" si="1"/>
        <v>100</v>
      </c>
    </row>
    <row r="62" spans="1:5">
      <c r="A62" s="6" t="s">
        <v>2</v>
      </c>
      <c r="B62" s="19">
        <v>20500</v>
      </c>
      <c r="C62" s="19">
        <v>20500</v>
      </c>
      <c r="D62" s="19">
        <v>20500</v>
      </c>
      <c r="E62" s="14">
        <f t="shared" si="1"/>
        <v>100</v>
      </c>
    </row>
    <row r="63" spans="1:5">
      <c r="A63" s="6" t="s">
        <v>3</v>
      </c>
      <c r="B63" s="19">
        <v>20480</v>
      </c>
      <c r="C63" s="19">
        <v>20480</v>
      </c>
      <c r="D63" s="19">
        <v>20480</v>
      </c>
      <c r="E63" s="14">
        <f t="shared" si="1"/>
        <v>100</v>
      </c>
    </row>
    <row r="64" spans="1:5">
      <c r="A64" s="6" t="s">
        <v>4</v>
      </c>
      <c r="B64" s="19">
        <v>20480</v>
      </c>
      <c r="C64" s="19">
        <v>20480</v>
      </c>
      <c r="D64" s="19">
        <v>20480</v>
      </c>
      <c r="E64" s="14">
        <f t="shared" si="1"/>
        <v>100</v>
      </c>
    </row>
    <row r="65" spans="1:5">
      <c r="A65" s="6" t="s">
        <v>5</v>
      </c>
      <c r="B65" s="19">
        <v>20480</v>
      </c>
      <c r="C65" s="19">
        <v>20480</v>
      </c>
      <c r="D65" s="19">
        <v>20480</v>
      </c>
      <c r="E65" s="14">
        <f t="shared" si="1"/>
        <v>100</v>
      </c>
    </row>
    <row r="66" spans="1:5">
      <c r="A66" s="6" t="s">
        <v>6</v>
      </c>
      <c r="B66" s="19">
        <v>20490</v>
      </c>
      <c r="C66" s="19">
        <v>20490</v>
      </c>
      <c r="D66" s="19">
        <v>20490</v>
      </c>
      <c r="E66" s="14">
        <f t="shared" si="1"/>
        <v>100</v>
      </c>
    </row>
    <row r="67" spans="1:5">
      <c r="A67" s="6" t="s">
        <v>7</v>
      </c>
      <c r="B67" s="19">
        <v>20480</v>
      </c>
      <c r="C67" s="19">
        <v>20480</v>
      </c>
      <c r="D67" s="19">
        <v>20480</v>
      </c>
      <c r="E67" s="14">
        <f t="shared" si="1"/>
        <v>100</v>
      </c>
    </row>
    <row r="68" spans="1:5">
      <c r="A68" s="6" t="s">
        <v>8</v>
      </c>
      <c r="B68" s="19">
        <v>20490</v>
      </c>
      <c r="C68" s="19">
        <v>20490</v>
      </c>
      <c r="D68" s="19">
        <v>20490</v>
      </c>
      <c r="E68" s="14">
        <f t="shared" si="1"/>
        <v>100</v>
      </c>
    </row>
    <row r="69" spans="1:5">
      <c r="A69" s="6" t="s">
        <v>9</v>
      </c>
      <c r="B69" s="19">
        <v>20480</v>
      </c>
      <c r="C69" s="19">
        <v>20480</v>
      </c>
      <c r="D69" s="19">
        <v>20480</v>
      </c>
      <c r="E69" s="14">
        <f t="shared" si="1"/>
        <v>100</v>
      </c>
    </row>
    <row r="70" spans="1:5">
      <c r="A70" s="6" t="s">
        <v>10</v>
      </c>
      <c r="B70" s="19">
        <v>20490</v>
      </c>
      <c r="C70" s="19">
        <v>20490</v>
      </c>
      <c r="D70" s="19">
        <v>20490</v>
      </c>
      <c r="E70" s="14">
        <f t="shared" si="1"/>
        <v>100</v>
      </c>
    </row>
    <row r="71" spans="1:5">
      <c r="A71" s="11" t="s">
        <v>16</v>
      </c>
      <c r="B71" s="12">
        <f>B60+B50+B40+B28+B17+B6</f>
        <v>40288920</v>
      </c>
      <c r="C71" s="12">
        <f>C60+C50+C40+C28+C17+C6</f>
        <v>41284023</v>
      </c>
      <c r="D71" s="12">
        <f>D60+D50+D40+D28+D17+D6</f>
        <v>10531812</v>
      </c>
      <c r="E71" s="13">
        <f t="shared" ref="E71" si="7">D71/C71*100</f>
        <v>25.510624291629718</v>
      </c>
    </row>
  </sheetData>
  <mergeCells count="3">
    <mergeCell ref="A2:D2"/>
    <mergeCell ref="A3:D3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rep:2.44.0.119</dc:description>
  <cp:lastModifiedBy>Natasha</cp:lastModifiedBy>
  <dcterms:created xsi:type="dcterms:W3CDTF">2018-04-20T07:53:45Z</dcterms:created>
  <dcterms:modified xsi:type="dcterms:W3CDTF">2019-05-23T10:52:28Z</dcterms:modified>
</cp:coreProperties>
</file>